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defaultThemeVersion="124226"/>
  <mc:AlternateContent xmlns:mc="http://schemas.openxmlformats.org/markup-compatibility/2006">
    <mc:Choice Requires="x15">
      <x15ac:absPath xmlns:x15ac="http://schemas.microsoft.com/office/spreadsheetml/2010/11/ac" url="D:\CHƯƠNG TRÌNH MTQG\DTKK, KKĐT_2025\HS trình đề xuất xây dựng NĐ\1.1. Các Phụ lục kèm ĐA\"/>
    </mc:Choice>
  </mc:AlternateContent>
  <xr:revisionPtr revIDLastSave="0" documentId="13_ncr:1_{20BDE2EB-A4DA-493C-9EBB-AE6B003B90DE}" xr6:coauthVersionLast="40" xr6:coauthVersionMax="40" xr10:uidLastSave="{00000000-0000-0000-0000-000000000000}"/>
  <bookViews>
    <workbookView xWindow="-120" yWindow="-120" windowWidth="20730" windowHeight="11160" xr2:uid="{00000000-000D-0000-FFFF-FFFF00000000}"/>
  </bookViews>
  <sheets>
    <sheet name="PL3. Tỷ lệ trẻ em" sheetId="1" r:id="rId1"/>
  </sheets>
  <externalReferences>
    <externalReference r:id="rId2"/>
  </externalReferences>
  <definedNames>
    <definedName name="_xlnm.Print_Titles" localSheetId="0">'PL3. Tỷ lệ trẻ em'!$3:$5</definedName>
  </definedNames>
  <calcPr calcId="191029"/>
</workbook>
</file>

<file path=xl/calcChain.xml><?xml version="1.0" encoding="utf-8"?>
<calcChain xmlns="http://schemas.openxmlformats.org/spreadsheetml/2006/main">
  <c r="H275" i="1" l="1"/>
  <c r="E275" i="1"/>
  <c r="H274" i="1"/>
  <c r="E274" i="1"/>
  <c r="H272" i="1"/>
  <c r="H271" i="1"/>
  <c r="E271" i="1"/>
  <c r="H270" i="1"/>
  <c r="E270" i="1"/>
  <c r="H269" i="1"/>
  <c r="E269" i="1"/>
  <c r="H268" i="1"/>
  <c r="E268" i="1"/>
  <c r="H267" i="1"/>
  <c r="E267" i="1"/>
  <c r="H266" i="1"/>
  <c r="E266" i="1"/>
  <c r="H265" i="1"/>
  <c r="E265" i="1"/>
  <c r="H263" i="1"/>
  <c r="E263" i="1"/>
  <c r="H262" i="1"/>
  <c r="E262" i="1"/>
  <c r="H261" i="1"/>
  <c r="E261" i="1"/>
  <c r="H260" i="1"/>
  <c r="E260" i="1"/>
  <c r="H259" i="1"/>
  <c r="E259" i="1"/>
  <c r="H258" i="1"/>
  <c r="E258" i="1"/>
  <c r="H257" i="1"/>
  <c r="E257" i="1"/>
  <c r="H255" i="1"/>
  <c r="E255" i="1"/>
  <c r="H254" i="1"/>
  <c r="E254" i="1"/>
  <c r="H252" i="1"/>
  <c r="E252" i="1"/>
  <c r="H251" i="1"/>
  <c r="E251" i="1"/>
  <c r="H250" i="1"/>
  <c r="E250" i="1"/>
  <c r="H248" i="1"/>
  <c r="E248" i="1"/>
  <c r="H246" i="1"/>
  <c r="E246" i="1"/>
  <c r="H245" i="1"/>
  <c r="E245" i="1"/>
  <c r="H244" i="1"/>
  <c r="E244" i="1"/>
  <c r="H242" i="1"/>
  <c r="E242" i="1"/>
  <c r="H241" i="1"/>
  <c r="E241" i="1"/>
  <c r="H239" i="1"/>
  <c r="E239" i="1"/>
  <c r="H238" i="1"/>
  <c r="E238" i="1"/>
  <c r="H237" i="1"/>
  <c r="E237" i="1"/>
  <c r="H236" i="1"/>
  <c r="E236" i="1"/>
  <c r="H235" i="1"/>
  <c r="E235" i="1"/>
  <c r="H234" i="1"/>
  <c r="E234" i="1"/>
  <c r="H232" i="1"/>
  <c r="E232" i="1"/>
  <c r="H230" i="1"/>
  <c r="E230" i="1"/>
  <c r="H229" i="1"/>
  <c r="E229" i="1"/>
  <c r="H228" i="1"/>
  <c r="E228" i="1"/>
  <c r="H227" i="1"/>
  <c r="E227" i="1"/>
  <c r="H225" i="1"/>
  <c r="E225" i="1"/>
  <c r="H224" i="1"/>
  <c r="E224" i="1"/>
  <c r="H223" i="1"/>
  <c r="E223" i="1"/>
  <c r="H222" i="1"/>
  <c r="E222" i="1"/>
  <c r="H220" i="1"/>
  <c r="E220" i="1"/>
  <c r="H219" i="1"/>
  <c r="E219" i="1"/>
  <c r="H218" i="1"/>
  <c r="E218" i="1"/>
  <c r="H217" i="1"/>
  <c r="E217" i="1"/>
  <c r="H216" i="1"/>
  <c r="E216" i="1"/>
  <c r="H215" i="1"/>
  <c r="E215" i="1"/>
  <c r="H214" i="1"/>
  <c r="E214" i="1"/>
  <c r="H213" i="1"/>
  <c r="E213" i="1"/>
  <c r="H211" i="1"/>
  <c r="E211" i="1"/>
  <c r="H209" i="1"/>
  <c r="E209" i="1"/>
  <c r="H208" i="1"/>
  <c r="E208" i="1"/>
  <c r="H207" i="1"/>
  <c r="E207" i="1"/>
  <c r="H206" i="1"/>
  <c r="E206" i="1"/>
  <c r="H204" i="1"/>
  <c r="E204" i="1"/>
  <c r="H203" i="1"/>
  <c r="E203" i="1"/>
  <c r="H201" i="1"/>
  <c r="E201" i="1"/>
  <c r="H200" i="1"/>
  <c r="E200" i="1"/>
  <c r="H198" i="1"/>
  <c r="E198" i="1"/>
  <c r="H197" i="1"/>
  <c r="E197" i="1"/>
  <c r="H196" i="1"/>
  <c r="E196" i="1"/>
  <c r="H194" i="1"/>
  <c r="E194" i="1"/>
  <c r="H192" i="1"/>
  <c r="H191" i="1"/>
  <c r="H190" i="1"/>
  <c r="E190" i="1"/>
  <c r="E189" i="1"/>
  <c r="H188" i="1"/>
  <c r="E188" i="1"/>
  <c r="H187" i="1"/>
  <c r="E187" i="1"/>
  <c r="H185" i="1"/>
  <c r="E185" i="1"/>
  <c r="H184" i="1"/>
  <c r="E184" i="1"/>
  <c r="H182" i="1"/>
  <c r="H181" i="1"/>
  <c r="E181" i="1"/>
  <c r="H180" i="1"/>
  <c r="E180" i="1"/>
  <c r="H178" i="1"/>
  <c r="E178" i="1"/>
  <c r="E176" i="1"/>
  <c r="H175" i="1"/>
  <c r="E175" i="1"/>
  <c r="H174" i="1"/>
  <c r="E174" i="1"/>
  <c r="H173" i="1"/>
  <c r="E173" i="1"/>
  <c r="H171" i="1"/>
  <c r="E171" i="1"/>
  <c r="H169" i="1"/>
  <c r="E169" i="1"/>
  <c r="H168" i="1"/>
  <c r="E168" i="1"/>
  <c r="H166" i="1"/>
  <c r="E166" i="1"/>
  <c r="H165" i="1"/>
  <c r="E165" i="1"/>
  <c r="H164" i="1"/>
  <c r="E164" i="1"/>
  <c r="H163" i="1"/>
  <c r="E163" i="1"/>
  <c r="H162" i="1"/>
  <c r="E162" i="1"/>
  <c r="H161" i="1"/>
  <c r="E161" i="1"/>
  <c r="H160" i="1"/>
  <c r="E160" i="1"/>
  <c r="H159" i="1"/>
  <c r="E159" i="1"/>
  <c r="E157" i="1"/>
  <c r="H155" i="1"/>
  <c r="E155" i="1"/>
  <c r="E154" i="1"/>
  <c r="E153" i="1"/>
  <c r="E152" i="1"/>
  <c r="E151" i="1"/>
  <c r="E150" i="1"/>
  <c r="H149" i="1"/>
  <c r="E149" i="1"/>
  <c r="H148" i="1"/>
  <c r="E148" i="1"/>
  <c r="H145" i="1"/>
  <c r="H144" i="1"/>
  <c r="E141" i="1"/>
  <c r="G140" i="1"/>
  <c r="F140" i="1"/>
  <c r="D140" i="1"/>
  <c r="C140" i="1"/>
  <c r="E140" i="1" s="1"/>
  <c r="H139" i="1"/>
  <c r="E139" i="1"/>
  <c r="G138" i="1"/>
  <c r="F138" i="1"/>
  <c r="D138" i="1"/>
  <c r="C138" i="1"/>
  <c r="H137" i="1"/>
  <c r="E137" i="1"/>
  <c r="G136" i="1"/>
  <c r="F136" i="1"/>
  <c r="D136" i="1"/>
  <c r="C136" i="1"/>
  <c r="E135" i="1"/>
  <c r="H134" i="1"/>
  <c r="E134" i="1"/>
  <c r="H133" i="1"/>
  <c r="E133" i="1"/>
  <c r="H132" i="1"/>
  <c r="E132" i="1"/>
  <c r="G131" i="1"/>
  <c r="F131" i="1"/>
  <c r="D131" i="1"/>
  <c r="C131" i="1"/>
  <c r="E131" i="1" s="1"/>
  <c r="H130" i="1"/>
  <c r="E130" i="1"/>
  <c r="H129" i="1"/>
  <c r="E129" i="1"/>
  <c r="H128" i="1"/>
  <c r="E128" i="1"/>
  <c r="H127" i="1"/>
  <c r="E127" i="1"/>
  <c r="G126" i="1"/>
  <c r="F126" i="1"/>
  <c r="D126" i="1"/>
  <c r="C126" i="1"/>
  <c r="H125" i="1"/>
  <c r="E125" i="1"/>
  <c r="G124" i="1"/>
  <c r="F124" i="1"/>
  <c r="D124" i="1"/>
  <c r="C124" i="1"/>
  <c r="H123" i="1"/>
  <c r="E123" i="1"/>
  <c r="H122" i="1"/>
  <c r="E122" i="1"/>
  <c r="H121" i="1"/>
  <c r="E121" i="1"/>
  <c r="H120" i="1"/>
  <c r="E120" i="1"/>
  <c r="H119" i="1"/>
  <c r="E119" i="1"/>
  <c r="G118" i="1"/>
  <c r="F118" i="1"/>
  <c r="D118" i="1"/>
  <c r="C118" i="1"/>
  <c r="H117" i="1"/>
  <c r="E117" i="1"/>
  <c r="H116" i="1"/>
  <c r="E116" i="1"/>
  <c r="G115" i="1"/>
  <c r="F115" i="1"/>
  <c r="D115" i="1"/>
  <c r="C115" i="1"/>
  <c r="H114" i="1"/>
  <c r="E114" i="1"/>
  <c r="G113" i="1"/>
  <c r="F113" i="1"/>
  <c r="D113" i="1"/>
  <c r="C113" i="1"/>
  <c r="H112" i="1"/>
  <c r="H111" i="1"/>
  <c r="E111" i="1"/>
  <c r="G110" i="1"/>
  <c r="F110" i="1"/>
  <c r="H110" i="1" s="1"/>
  <c r="D110" i="1"/>
  <c r="C110" i="1"/>
  <c r="H109" i="1"/>
  <c r="H108" i="1"/>
  <c r="E108" i="1"/>
  <c r="H107" i="1"/>
  <c r="E107" i="1"/>
  <c r="G106" i="1"/>
  <c r="F106" i="1"/>
  <c r="H106" i="1" s="1"/>
  <c r="D106" i="1"/>
  <c r="E106" i="1" s="1"/>
  <c r="C106" i="1"/>
  <c r="H105" i="1"/>
  <c r="E105" i="1"/>
  <c r="H104" i="1"/>
  <c r="H103" i="1"/>
  <c r="E103" i="1"/>
  <c r="G102" i="1"/>
  <c r="F102" i="1"/>
  <c r="H102" i="1" s="1"/>
  <c r="D102" i="1"/>
  <c r="C102" i="1"/>
  <c r="H101" i="1"/>
  <c r="E101" i="1"/>
  <c r="H100" i="1"/>
  <c r="E100" i="1"/>
  <c r="E99" i="1"/>
  <c r="H98" i="1"/>
  <c r="E98" i="1"/>
  <c r="G97" i="1"/>
  <c r="F97" i="1"/>
  <c r="D97" i="1"/>
  <c r="C97" i="1"/>
  <c r="H96" i="1"/>
  <c r="E96" i="1"/>
  <c r="H95" i="1"/>
  <c r="E95" i="1"/>
  <c r="E94" i="1"/>
  <c r="G93" i="1"/>
  <c r="F93" i="1"/>
  <c r="D93" i="1"/>
  <c r="C93" i="1"/>
  <c r="H92" i="1"/>
  <c r="E92" i="1"/>
  <c r="H91" i="1"/>
  <c r="E91" i="1"/>
  <c r="H90" i="1"/>
  <c r="E90" i="1"/>
  <c r="H89" i="1"/>
  <c r="E89" i="1"/>
  <c r="H88" i="1"/>
  <c r="E88" i="1"/>
  <c r="H87" i="1"/>
  <c r="E87" i="1"/>
  <c r="H86" i="1"/>
  <c r="E86" i="1"/>
  <c r="E85" i="1"/>
  <c r="H84" i="1"/>
  <c r="E84" i="1"/>
  <c r="G83" i="1"/>
  <c r="F83" i="1"/>
  <c r="D83" i="1"/>
  <c r="C83" i="1"/>
  <c r="H82" i="1"/>
  <c r="E82" i="1"/>
  <c r="H81" i="1"/>
  <c r="E81" i="1"/>
  <c r="H80" i="1"/>
  <c r="E80" i="1"/>
  <c r="E79" i="1"/>
  <c r="G78" i="1"/>
  <c r="F78" i="1"/>
  <c r="D78" i="1"/>
  <c r="C78" i="1"/>
  <c r="H77" i="1"/>
  <c r="E77" i="1"/>
  <c r="G76" i="1"/>
  <c r="F76" i="1"/>
  <c r="D76" i="1"/>
  <c r="C76" i="1"/>
  <c r="E76" i="1" s="1"/>
  <c r="H75" i="1"/>
  <c r="E75" i="1"/>
  <c r="H74" i="1"/>
  <c r="E74" i="1"/>
  <c r="H73" i="1"/>
  <c r="E73" i="1"/>
  <c r="H72" i="1"/>
  <c r="E72" i="1"/>
  <c r="H71" i="1"/>
  <c r="E71" i="1"/>
  <c r="H70" i="1"/>
  <c r="E70" i="1"/>
  <c r="H69" i="1"/>
  <c r="E69" i="1"/>
  <c r="H68" i="1"/>
  <c r="E68" i="1"/>
  <c r="E67" i="1"/>
  <c r="H66" i="1"/>
  <c r="E66" i="1"/>
  <c r="H65" i="1"/>
  <c r="E65" i="1"/>
  <c r="H64" i="1"/>
  <c r="E64" i="1"/>
  <c r="H63" i="1"/>
  <c r="E63" i="1"/>
  <c r="H62" i="1"/>
  <c r="E62" i="1"/>
  <c r="H61" i="1"/>
  <c r="E61" i="1"/>
  <c r="H60" i="1"/>
  <c r="E60" i="1"/>
  <c r="G59" i="1"/>
  <c r="F59" i="1"/>
  <c r="D59" i="1"/>
  <c r="C59" i="1"/>
  <c r="H58" i="1"/>
  <c r="E58" i="1"/>
  <c r="H57" i="1"/>
  <c r="E57" i="1"/>
  <c r="H56" i="1"/>
  <c r="E56" i="1"/>
  <c r="H55" i="1"/>
  <c r="E55" i="1"/>
  <c r="G54" i="1"/>
  <c r="F54" i="1"/>
  <c r="D54" i="1"/>
  <c r="C54" i="1"/>
  <c r="H53" i="1"/>
  <c r="E53" i="1"/>
  <c r="H52" i="1"/>
  <c r="E52" i="1"/>
  <c r="G51" i="1"/>
  <c r="F51" i="1"/>
  <c r="D51" i="1"/>
  <c r="C51" i="1"/>
  <c r="E51" i="1" s="1"/>
  <c r="H50" i="1"/>
  <c r="E50" i="1"/>
  <c r="H49" i="1"/>
  <c r="E49" i="1"/>
  <c r="H48" i="1"/>
  <c r="E48" i="1"/>
  <c r="H47" i="1"/>
  <c r="E47" i="1"/>
  <c r="G46" i="1"/>
  <c r="F46" i="1"/>
  <c r="D46" i="1"/>
  <c r="C46" i="1"/>
  <c r="H45" i="1"/>
  <c r="E45" i="1"/>
  <c r="H44" i="1"/>
  <c r="E44" i="1"/>
  <c r="H43" i="1"/>
  <c r="E43" i="1"/>
  <c r="G42" i="1"/>
  <c r="F42" i="1"/>
  <c r="D42" i="1"/>
  <c r="C42" i="1"/>
  <c r="H41" i="1"/>
  <c r="E41" i="1"/>
  <c r="H40" i="1"/>
  <c r="E40" i="1"/>
  <c r="H39" i="1"/>
  <c r="E39" i="1"/>
  <c r="H38" i="1"/>
  <c r="E38" i="1"/>
  <c r="H37" i="1"/>
  <c r="E37" i="1"/>
  <c r="H36" i="1"/>
  <c r="E36" i="1"/>
  <c r="G35" i="1"/>
  <c r="F35" i="1"/>
  <c r="H35" i="1" s="1"/>
  <c r="D35" i="1"/>
  <c r="E35" i="1" s="1"/>
  <c r="C35" i="1"/>
  <c r="H34" i="1"/>
  <c r="E34" i="1"/>
  <c r="H33" i="1"/>
  <c r="E33" i="1"/>
  <c r="G32" i="1"/>
  <c r="F32" i="1"/>
  <c r="D32" i="1"/>
  <c r="C32" i="1"/>
  <c r="H31" i="1"/>
  <c r="E31" i="1"/>
  <c r="G30" i="1"/>
  <c r="F30" i="1"/>
  <c r="D30" i="1"/>
  <c r="C30" i="1"/>
  <c r="H29" i="1"/>
  <c r="E29" i="1"/>
  <c r="H28" i="1"/>
  <c r="E28" i="1"/>
  <c r="G27" i="1"/>
  <c r="F27" i="1"/>
  <c r="D27" i="1"/>
  <c r="C27" i="1"/>
  <c r="H26" i="1"/>
  <c r="E26" i="1"/>
  <c r="E25" i="1"/>
  <c r="G24" i="1"/>
  <c r="F24" i="1"/>
  <c r="D24" i="1"/>
  <c r="C24" i="1"/>
  <c r="H23" i="1"/>
  <c r="E23" i="1"/>
  <c r="H22" i="1"/>
  <c r="E22" i="1"/>
  <c r="H21" i="1"/>
  <c r="E21" i="1"/>
  <c r="G20" i="1"/>
  <c r="F20" i="1"/>
  <c r="D20" i="1"/>
  <c r="C20" i="1"/>
  <c r="H19" i="1"/>
  <c r="E19" i="1"/>
  <c r="H18" i="1"/>
  <c r="E18" i="1"/>
  <c r="H17" i="1"/>
  <c r="E17" i="1"/>
  <c r="G16" i="1"/>
  <c r="F16" i="1"/>
  <c r="D16" i="1"/>
  <c r="C16" i="1"/>
  <c r="H15" i="1"/>
  <c r="E15" i="1"/>
  <c r="H14" i="1"/>
  <c r="E14" i="1"/>
  <c r="G13" i="1"/>
  <c r="F13" i="1"/>
  <c r="D13" i="1"/>
  <c r="C13" i="1"/>
  <c r="H12" i="1"/>
  <c r="E12" i="1"/>
  <c r="H11" i="1"/>
  <c r="E11" i="1"/>
  <c r="H10" i="1"/>
  <c r="E10" i="1"/>
  <c r="G9" i="1"/>
  <c r="F9" i="1"/>
  <c r="D9" i="1"/>
  <c r="C9" i="1"/>
  <c r="H8" i="1"/>
  <c r="E8" i="1"/>
  <c r="G7" i="1"/>
  <c r="F7" i="1"/>
  <c r="C7" i="1"/>
  <c r="E7" i="1" s="1"/>
  <c r="H30" i="1" l="1"/>
  <c r="J30" i="1" s="1"/>
  <c r="H7" i="1"/>
  <c r="E24" i="1"/>
  <c r="E30" i="1"/>
  <c r="H59" i="1"/>
  <c r="H9" i="1"/>
  <c r="H32" i="1"/>
  <c r="E136" i="1"/>
  <c r="H27" i="1"/>
  <c r="H113" i="1"/>
  <c r="E118" i="1"/>
  <c r="E126" i="1"/>
  <c r="H13" i="1"/>
  <c r="H16" i="1"/>
  <c r="H46" i="1"/>
  <c r="E78" i="1"/>
  <c r="E102" i="1"/>
  <c r="E124" i="1"/>
  <c r="H126" i="1"/>
  <c r="J126" i="1" s="1"/>
  <c r="H136" i="1"/>
  <c r="J136" i="1" s="1"/>
  <c r="H93" i="1"/>
  <c r="E110" i="1"/>
  <c r="E46" i="1"/>
  <c r="J46" i="1" s="1"/>
  <c r="H124" i="1"/>
  <c r="J124" i="1" s="1"/>
  <c r="J59" i="1"/>
  <c r="H51" i="1"/>
  <c r="J51" i="1" s="1"/>
  <c r="H76" i="1"/>
  <c r="J76" i="1" s="1"/>
  <c r="E13" i="1"/>
  <c r="E16" i="1"/>
  <c r="E27" i="1"/>
  <c r="E32" i="1"/>
  <c r="E93" i="1"/>
  <c r="J93" i="1" s="1"/>
  <c r="E113" i="1"/>
  <c r="H115" i="1"/>
  <c r="E9" i="1"/>
  <c r="H20" i="1"/>
  <c r="J20" i="1" s="1"/>
  <c r="E42" i="1"/>
  <c r="E54" i="1"/>
  <c r="E59" i="1"/>
  <c r="H78" i="1"/>
  <c r="H83" i="1"/>
  <c r="E97" i="1"/>
  <c r="E115" i="1"/>
  <c r="H131" i="1"/>
  <c r="J131" i="1" s="1"/>
  <c r="E138" i="1"/>
  <c r="H140" i="1"/>
  <c r="J140" i="1" s="1"/>
  <c r="J102" i="1"/>
  <c r="J110" i="1"/>
  <c r="J113" i="1"/>
  <c r="E20" i="1"/>
  <c r="J35" i="1"/>
  <c r="H24" i="1"/>
  <c r="J24" i="1" s="1"/>
  <c r="H54" i="1"/>
  <c r="E83" i="1"/>
  <c r="H97" i="1"/>
  <c r="H138" i="1"/>
  <c r="J138" i="1" s="1"/>
  <c r="J7" i="1"/>
  <c r="H42" i="1"/>
  <c r="J106" i="1"/>
  <c r="H118" i="1"/>
  <c r="J118" i="1" l="1"/>
  <c r="J16" i="1"/>
  <c r="J54" i="1"/>
  <c r="J13" i="1"/>
  <c r="J27" i="1"/>
  <c r="J97" i="1"/>
  <c r="J78" i="1"/>
  <c r="J42" i="1"/>
  <c r="J83" i="1"/>
  <c r="J9" i="1"/>
  <c r="J32" i="1"/>
  <c r="J115" i="1"/>
</calcChain>
</file>

<file path=xl/sharedStrings.xml><?xml version="1.0" encoding="utf-8"?>
<sst xmlns="http://schemas.openxmlformats.org/spreadsheetml/2006/main" count="303" uniqueCount="141">
  <si>
    <t>TT</t>
  </si>
  <si>
    <t>Tỉnh/Dân tộc</t>
  </si>
  <si>
    <t>Tiêu chí 3: Tỷ suất chết trẻ em DTTS dưới 1 tuổi</t>
  </si>
  <si>
    <t>Số sinh ra trong năm 2019</t>
  </si>
  <si>
    <t>Số chết trong năm 2019</t>
  </si>
  <si>
    <t>Tỷ suất chết (‰)</t>
  </si>
  <si>
    <t>B</t>
  </si>
  <si>
    <t>I</t>
  </si>
  <si>
    <t>CẢ NƯỚC 
(32 dân tộc còn gặp nhiều khó khăn của 30 tỉnh)</t>
  </si>
  <si>
    <t>≥33,2 ‰</t>
  </si>
  <si>
    <t>Dân tộc La Hủ</t>
  </si>
  <si>
    <t>x</t>
  </si>
  <si>
    <t>Lai Châu</t>
  </si>
  <si>
    <t>Dân tộc Phù Lá</t>
  </si>
  <si>
    <t>Hà Giang</t>
  </si>
  <si>
    <t>Điện Biên</t>
  </si>
  <si>
    <t>Lào Cai</t>
  </si>
  <si>
    <t>Dân tộc La Chí</t>
  </si>
  <si>
    <t>Dân tộc Kháng</t>
  </si>
  <si>
    <t>Sơn La</t>
  </si>
  <si>
    <t>Dân tộc Hà Nhì</t>
  </si>
  <si>
    <t>Dân tộc Xinh Mun</t>
  </si>
  <si>
    <t>Dân tộc Co</t>
  </si>
  <si>
    <t>Quảng Nam</t>
  </si>
  <si>
    <t>Quảng Ngãi</t>
  </si>
  <si>
    <t>Dân tộc Tà Ôi</t>
  </si>
  <si>
    <t>Quảng Trị</t>
  </si>
  <si>
    <t>Dân tộc Cơ Tu</t>
  </si>
  <si>
    <t>Thừa Thiên Huế</t>
  </si>
  <si>
    <t>Dân tộc Khơ Mú</t>
  </si>
  <si>
    <t>Nghệ An</t>
  </si>
  <si>
    <t>Yên Bái</t>
  </si>
  <si>
    <t>Thanh Hóa</t>
  </si>
  <si>
    <t>Dân tộc Bru-Vân Kiều</t>
  </si>
  <si>
    <t>Quảng Bình</t>
  </si>
  <si>
    <t>Dân tộc M'Nông</t>
  </si>
  <si>
    <t>Đắk Nông</t>
  </si>
  <si>
    <t xml:space="preserve">Đắk Lắk </t>
  </si>
  <si>
    <t>Bình Phước</t>
  </si>
  <si>
    <t>Dân tộc Raglay</t>
  </si>
  <si>
    <t>Ninh Thuận (năm 2021 không có số liệu, nên lấy số liệu theo bc 2024)</t>
  </si>
  <si>
    <t>Khánh Hòa</t>
  </si>
  <si>
    <t xml:space="preserve">Dân tộc Xơ Đăng </t>
  </si>
  <si>
    <t>Kon Tum</t>
  </si>
  <si>
    <t>Đắk Lắc</t>
  </si>
  <si>
    <t>Dân tộc Mông</t>
  </si>
  <si>
    <t>Thái Nguyên</t>
  </si>
  <si>
    <t>Phú Thọ</t>
  </si>
  <si>
    <t>Cao Bằng</t>
  </si>
  <si>
    <t>Bắk Kạn</t>
  </si>
  <si>
    <t>Tuyên Quang</t>
  </si>
  <si>
    <t>Lạng Sơn</t>
  </si>
  <si>
    <t>Đắk Lắk</t>
  </si>
  <si>
    <t>Dân tộc X'tiêng</t>
  </si>
  <si>
    <t>Dân tộc Gia Rai</t>
  </si>
  <si>
    <t>Phú Yên</t>
  </si>
  <si>
    <t>Gia Lai</t>
  </si>
  <si>
    <t>Dân tộc Dao</t>
  </si>
  <si>
    <t>Điện Biên (năm 2021 không có DT này, nên lấy số liệu của tỉnh năm 2024)</t>
  </si>
  <si>
    <t>Dân tộc Nùng</t>
  </si>
  <si>
    <t>Dân tộc Tày</t>
  </si>
  <si>
    <t>Hòa Bình (năm 2021 thiếu số liệu, nên lấy số liệu theo BC năm 2024)</t>
  </si>
  <si>
    <t>Dân tộc Sán Chay</t>
  </si>
  <si>
    <t>Điện Biên (*)</t>
  </si>
  <si>
    <t>Dân tộc Lào</t>
  </si>
  <si>
    <t>Sơn La*</t>
  </si>
  <si>
    <t>Dân tộc Giáy</t>
  </si>
  <si>
    <t>Dân tộc Giẻ Triêng</t>
  </si>
  <si>
    <t>Dân tộc Mường</t>
  </si>
  <si>
    <t>Dân tộc Ba Na</t>
  </si>
  <si>
    <t>Bình Định (năm 2021 không có số liệu ở tiêu chí 2 và 3, nên lấy số liệu năm 2024 theo bc của tỉnh)</t>
  </si>
  <si>
    <t xml:space="preserve">Dân tộc Hrê </t>
  </si>
  <si>
    <t>Bình Định (Không có số liệu tại báo cáo năm 2021, nên lấy số liệu bc năm 2024)</t>
  </si>
  <si>
    <t>Dân tộc Chăm</t>
  </si>
  <si>
    <t>An Giang</t>
  </si>
  <si>
    <t>Dân tộc Ê Đê</t>
  </si>
  <si>
    <t xml:space="preserve">     -   </t>
  </si>
  <si>
    <t>Dân tộc Cơho</t>
  </si>
  <si>
    <t>Dân tộc Khơ me</t>
  </si>
  <si>
    <t>Dân tộc Mạ</t>
  </si>
  <si>
    <t>II</t>
  </si>
  <si>
    <t>SỐ LIỆU CỤ THỂ
CỦA TỪNG TỈNH</t>
  </si>
  <si>
    <t>HÀ GIANG</t>
  </si>
  <si>
    <t>ĐẮK NÔNG</t>
  </si>
  <si>
    <t>HÒA BÌNH</t>
  </si>
  <si>
    <t>Dân tộc Tày (năm 2021 thiếu số liệu tại Tiêu chí 2 và 3 nên lấy số liệu theo BC năm 2024)</t>
  </si>
  <si>
    <t>LAI CHÂU</t>
  </si>
  <si>
    <t>NGHỆ AN</t>
  </si>
  <si>
    <t xml:space="preserve">Dân tộc Mông </t>
  </si>
  <si>
    <t>NINH THUẬN</t>
  </si>
  <si>
    <t>PHÚ YÊN</t>
  </si>
  <si>
    <t>Dân tộc Gia rai</t>
  </si>
  <si>
    <t>QUẢNG BÌNH</t>
  </si>
  <si>
    <t>YÊN BÁI</t>
  </si>
  <si>
    <t>QUẢNG TRỊ</t>
  </si>
  <si>
    <t>Dân tộc Bru_Vân Kiều</t>
  </si>
  <si>
    <t xml:space="preserve">SƠN LA* </t>
  </si>
  <si>
    <t>Dân tộc Dao* (năm 2021 không có DT này, nên lấy số liệu theo bc của năm 2024)</t>
  </si>
  <si>
    <t>Dân tộc Sán Chay*  (năm 2021 không có DT này, nên lấy số liệu theo bc của năm 2024)</t>
  </si>
  <si>
    <t>THÁI NGUYÊN</t>
  </si>
  <si>
    <t>THANH HOÁ</t>
  </si>
  <si>
    <t xml:space="preserve">Dân tộc Dao </t>
  </si>
  <si>
    <t>THỪA THIÊN HUẾ</t>
  </si>
  <si>
    <t>QUẢNG NGÃI</t>
  </si>
  <si>
    <t>Dân tộc Xơ Đăng</t>
  </si>
  <si>
    <t>GIA LAI</t>
  </si>
  <si>
    <t>Dân tộc Ba na</t>
  </si>
  <si>
    <t>PHÚ THỌ</t>
  </si>
  <si>
    <t>ĐIỆN BIÊN*</t>
  </si>
  <si>
    <t>Dân tộc Xinh mun</t>
  </si>
  <si>
    <t>LÀO CAI</t>
  </si>
  <si>
    <t>CAO BẰNG</t>
  </si>
  <si>
    <t>BẮK KẠN</t>
  </si>
  <si>
    <t>QUẢNG NAM</t>
  </si>
  <si>
    <t>Dân tộc Giẻ- Triêng</t>
  </si>
  <si>
    <t>Dân tộc M'nông</t>
  </si>
  <si>
    <t>TUYÊN QUANG</t>
  </si>
  <si>
    <t>KHÁNH HÒA</t>
  </si>
  <si>
    <t>Dân tộc Cơ Ho</t>
  </si>
  <si>
    <t xml:space="preserve">LẠNG SƠN </t>
  </si>
  <si>
    <t xml:space="preserve">BÌNH ĐỊNH </t>
  </si>
  <si>
    <t>Dân tộc Bana (năm 2021 không có số liệu ở tiêu chí 2 và 3, nên lấy số liệu năm 2024 theo bc của tỉnh)</t>
  </si>
  <si>
    <t>Dân tộc Hrê</t>
  </si>
  <si>
    <t xml:space="preserve">BÌNH PHƯỚC </t>
  </si>
  <si>
    <t>KON TUM</t>
  </si>
  <si>
    <t>ĐẮK LẮK</t>
  </si>
  <si>
    <t xml:space="preserve">Dân tộc Gia Rai </t>
  </si>
  <si>
    <t xml:space="preserve">AN GIANG </t>
  </si>
  <si>
    <t>Dân tộc Khmer</t>
  </si>
  <si>
    <t>* Sơn La: Tại Tờ trình 891/TTr-UBDT ngày 06/7/2021 thì Sơn La có 4DTKK; ngày 30/8/2021 Sơn La có văn bản 315/BC-UBND đề nghị bổ sung thêm 02 dân tộc: Dân tộc Dao (đạt tiêu chí 1) cư trú tập trung ở 9 thôn ĐBKK với 255 hộ nghèo/989 hộ; Dân tộc Lào (đạt tiêu chí 1) cư trú ở 48 thôn ĐBKK với 1455 hộ nghèo/3935 hộ. Do 02 dân tộc này sống tập trung tại xã, thôn ĐBKK nên Ban soạn thảo tổng hợp số liệu vào Biểu rà soát năm 2023</t>
  </si>
  <si>
    <t>* Điện Biên: Tại Tờ trình 891/TTr-UBDT ngày 06/7/2021 thì Điện Biên có 6 DTKK; Tại biểu báo cáo tổng kết tình hình thực hiện QĐ 39 có thêm 02 dân tộc: Dân tộc Dao (có tỷ lệ hộ nghèo là 43,53%) với 606 hộ nghèo/1392 hộ; Dân tộc Sán Chay (có tỷ lệ hộ nghèo là 39,02%) với 16 hộ nghèo/41 hộ. Do 02 dân tộc này sống tập trung tại xã, thôn ĐBKK nên Ban soạn thảo tổng hợp số liệu vào Biểu rà soát năm 2023 của tỉnh Điện Biên</t>
  </si>
  <si>
    <t>Cơ bản các tỉnh gửi báo cáo chậm nhiều so với thời hạn (lần 1 là 15/4/2024; gia hạn lần 2: 15/5/2024): An Giang (28/6); Đắk Lắk (đính chính báo cáo gửi ngày 22/7); Kon Tum (27/5 đính chính số liệu 6/6); Bình Phước (31/5); Quảng Nam (27/5); Bình Định (28/5); Hà Tĩnh (05/6); ;  Số liệu các tỉnh gửi về phải điều chỉnh lại do danh sách dân tộc KK không khớp với Danh sách đã được Ủy ban Dân tộc thẩm định năm 2021. Đắk Lắk: gửi báo cáo ngày 27/6 tuy nhiên số liệu báo cáo chưa chính xác do không có DT M'Nông mà lại có Bru Vân Kiều, mà Bru Vân Kiều lại không có trong DS DTKK được UBDT thẩm định năm 2019; đến 22/7/2024, Ban Dân tộc đã đính chính số liệu và nội dung báo cáo. Kon Tum thiếu tổng hợp số liệu các dân tộc của toàn tỉnh mà mới chỉ ở cấp huyện, xã....</t>
  </si>
  <si>
    <t xml:space="preserve">Trong Biểu tổng kết QĐ 39, cơ bản các số liệu báo cáo đến 31/12/2019 của các tỉnh không khớp với số liệu năm 2019 đã gửi UBDT đã thẩm định. Nên Ban soạn thảo  giữ nguyên số liệu của năm 2019 theo Tờ trình 891/TTr-UBDT ngày 06/7/2021 </t>
  </si>
  <si>
    <r>
      <rPr>
        <b/>
        <i/>
        <u/>
        <sz val="10"/>
        <rFont val="Times New Roman"/>
        <family val="1"/>
      </rPr>
      <t>Ghi chú:</t>
    </r>
    <r>
      <rPr>
        <i/>
        <sz val="10"/>
        <rFont val="Times New Roman"/>
        <family val="1"/>
      </rPr>
      <t xml:space="preserve">  </t>
    </r>
  </si>
  <si>
    <t>Số sinh ra trong năm 2024</t>
  </si>
  <si>
    <t>Số chết trong năm 2024</t>
  </si>
  <si>
    <t>Tăng (+)/Giảm (-) năm 2024 so với năm 2019</t>
  </si>
  <si>
    <t>Tỷ suất chết trẻ em DTTS dưới 1 tuổi năm 2024</t>
  </si>
  <si>
    <t>PHỤ LỤC SỐ 06</t>
  </si>
  <si>
    <t>Lớn hơn tỷ lệ 1,5 lần của 53 DTTS toàn quốc đến 30/11/2024</t>
  </si>
  <si>
    <r>
      <rPr>
        <b/>
        <sz val="13"/>
        <rFont val="Times New Roman"/>
        <family val="1"/>
      </rPr>
      <t>Kết quả rà soát các dân tộc còn gặp nhiều khó khăn giai đoạn 2021-2025
(Tỷ suất chết trẻ em DTTS dưới 1 tuổi)</t>
    </r>
    <r>
      <rPr>
        <sz val="13"/>
        <rFont val="Times New Roman"/>
        <family val="1"/>
      </rPr>
      <t xml:space="preserve">
</t>
    </r>
    <r>
      <rPr>
        <i/>
        <sz val="13"/>
        <rFont val="Times New Roman"/>
        <family val="1"/>
      </rPr>
      <t>(Kèm theo Báo cáo tổng kết, đánh giá thực hiện 
Quyết định số 39/2020/QĐ-TTg ngày 31/12/2020)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</si>
</sst>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_-* #,##0\ _₫_-;\-* #,##0\ _₫_-;_-* &quot;-&quot;??\ _₫_-;_-@_-"/>
    <numFmt numFmtId="166" formatCode="_(* #,##0.0_);_(* \(#,##0.0\);_(* &quot;-&quot;??_);_(@_)"/>
    <numFmt numFmtId="167" formatCode="_ * #,##0_ ;_ * \-#,##0_ ;_ * &quot;-&quot;??_ ;_ @_ "/>
    <numFmt numFmtId="168" formatCode="#,##0.0"/>
  </numFmts>
  <fonts count="26" x14ac:knownFonts="1">
    <font>
      <sz val="11"/>
      <color theme="1"/>
      <name val="Calibri"/>
      <family val="2"/>
      <scheme val="minor"/>
    </font>
    <font>
      <sz val="11"/>
      <color theme="1"/>
      <name val="Calibri"/>
      <family val="2"/>
      <scheme val="minor"/>
    </font>
    <font>
      <b/>
      <sz val="14"/>
      <name val="Times New Roman"/>
      <family val="1"/>
    </font>
    <font>
      <b/>
      <sz val="10"/>
      <name val="Times New Roman"/>
      <family val="1"/>
    </font>
    <font>
      <sz val="10"/>
      <name val="Times New Roman"/>
      <family val="1"/>
    </font>
    <font>
      <sz val="13"/>
      <name val="Times New Roman"/>
      <family val="1"/>
    </font>
    <font>
      <b/>
      <sz val="13"/>
      <name val="Times New Roman"/>
      <family val="1"/>
    </font>
    <font>
      <i/>
      <sz val="13"/>
      <name val="Times New Roman"/>
      <family val="1"/>
    </font>
    <font>
      <sz val="9"/>
      <name val="Times New Roman"/>
      <family val="1"/>
    </font>
    <font>
      <b/>
      <sz val="9"/>
      <name val="Times New Roman"/>
      <family val="1"/>
    </font>
    <font>
      <sz val="12"/>
      <color theme="1"/>
      <name val="Times New Roman"/>
      <family val="2"/>
    </font>
    <font>
      <b/>
      <i/>
      <sz val="10"/>
      <name val="Times New Roman"/>
      <family val="1"/>
    </font>
    <font>
      <sz val="8"/>
      <name val="Times New Roman"/>
      <family val="1"/>
    </font>
    <font>
      <sz val="11"/>
      <color indexed="8"/>
      <name val="Calibri"/>
      <family val="2"/>
    </font>
    <font>
      <b/>
      <sz val="8"/>
      <name val="Times New Roman"/>
      <family val="1"/>
    </font>
    <font>
      <b/>
      <i/>
      <sz val="9"/>
      <name val="Times New Roman"/>
      <family val="1"/>
    </font>
    <font>
      <sz val="10"/>
      <color indexed="8"/>
      <name val="Arial"/>
      <family val="2"/>
    </font>
    <font>
      <sz val="12"/>
      <name val="Times New Roman"/>
      <family val="1"/>
    </font>
    <font>
      <sz val="11"/>
      <color theme="1"/>
      <name val="Calibri"/>
      <family val="2"/>
      <charset val="163"/>
      <scheme val="minor"/>
    </font>
    <font>
      <sz val="14"/>
      <name val="Times New Roman"/>
      <family val="1"/>
    </font>
    <font>
      <sz val="11"/>
      <name val="Times New Roman"/>
      <family val="1"/>
    </font>
    <font>
      <b/>
      <sz val="11"/>
      <name val="Times New Roman"/>
      <family val="1"/>
    </font>
    <font>
      <b/>
      <i/>
      <sz val="11"/>
      <name val="Times New Roman"/>
      <family val="1"/>
    </font>
    <font>
      <b/>
      <sz val="12"/>
      <name val="Times New Roman"/>
      <family val="1"/>
    </font>
    <font>
      <i/>
      <sz val="10"/>
      <name val="Times New Roman"/>
      <family val="1"/>
    </font>
    <font>
      <b/>
      <i/>
      <u/>
      <sz val="10"/>
      <name val="Times New Roman"/>
      <family val="1"/>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5">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xf numFmtId="43" fontId="13" fillId="0" borderId="0" applyFont="0" applyFill="0" applyBorder="0" applyAlignment="0" applyProtection="0"/>
    <xf numFmtId="43" fontId="1" fillId="0" borderId="0" applyFont="0" applyFill="0" applyBorder="0" applyAlignment="0" applyProtection="0"/>
    <xf numFmtId="0" fontId="13" fillId="0" borderId="0" applyFont="0" applyFill="0" applyBorder="0" applyAlignment="0" applyProtection="0"/>
    <xf numFmtId="0" fontId="10" fillId="0" borderId="0"/>
    <xf numFmtId="0" fontId="16" fillId="0" borderId="0" applyFill="0" applyProtection="0"/>
    <xf numFmtId="0" fontId="17" fillId="0" borderId="0"/>
    <xf numFmtId="0" fontId="17" fillId="0" borderId="0"/>
    <xf numFmtId="0" fontId="17" fillId="0" borderId="0"/>
    <xf numFmtId="0" fontId="10" fillId="0" borderId="0"/>
    <xf numFmtId="0" fontId="18" fillId="0" borderId="0"/>
    <xf numFmtId="0" fontId="18" fillId="0" borderId="0"/>
  </cellStyleXfs>
  <cellXfs count="141">
    <xf numFmtId="0" fontId="0" fillId="0" borderId="0" xfId="0"/>
    <xf numFmtId="0" fontId="4" fillId="2" borderId="0" xfId="0" applyFont="1" applyFill="1" applyAlignment="1">
      <alignment vertical="center"/>
    </xf>
    <xf numFmtId="3" fontId="3" fillId="2" borderId="2" xfId="0" applyNumberFormat="1" applyFont="1" applyFill="1" applyBorder="1" applyAlignment="1">
      <alignment horizontal="center" vertical="center" wrapText="1"/>
    </xf>
    <xf numFmtId="164" fontId="3" fillId="2" borderId="2" xfId="1" applyNumberFormat="1" applyFont="1" applyFill="1" applyBorder="1" applyAlignment="1">
      <alignment horizontal="center" vertical="center" wrapText="1"/>
    </xf>
    <xf numFmtId="4" fontId="3"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164" fontId="9" fillId="2" borderId="2" xfId="1" applyNumberFormat="1" applyFont="1" applyFill="1" applyBorder="1" applyAlignment="1">
      <alignment horizontal="center" vertical="center" wrapText="1"/>
    </xf>
    <xf numFmtId="0" fontId="9" fillId="2" borderId="2" xfId="0" applyFont="1" applyFill="1" applyBorder="1" applyAlignment="1">
      <alignment horizontal="center" vertical="center"/>
    </xf>
    <xf numFmtId="164" fontId="9" fillId="2" borderId="2" xfId="0" applyNumberFormat="1" applyFont="1" applyFill="1" applyBorder="1" applyAlignment="1">
      <alignment horizontal="center" vertical="center" wrapText="1"/>
    </xf>
    <xf numFmtId="43" fontId="9" fillId="2" borderId="2" xfId="1" applyFont="1" applyFill="1" applyBorder="1" applyAlignment="1">
      <alignment horizontal="center" vertical="center" wrapText="1"/>
    </xf>
    <xf numFmtId="0" fontId="3" fillId="2" borderId="2" xfId="0" applyFont="1" applyFill="1" applyBorder="1" applyAlignment="1">
      <alignment vertical="center" wrapText="1"/>
    </xf>
    <xf numFmtId="164" fontId="9" fillId="2" borderId="2" xfId="1" applyNumberFormat="1" applyFont="1" applyFill="1" applyBorder="1" applyAlignment="1">
      <alignment horizontal="right" vertical="center" wrapText="1"/>
    </xf>
    <xf numFmtId="43" fontId="9" fillId="2" borderId="2" xfId="0" applyNumberFormat="1" applyFont="1" applyFill="1" applyBorder="1" applyAlignment="1">
      <alignment horizontal="right" vertical="center" wrapText="1"/>
    </xf>
    <xf numFmtId="10" fontId="3" fillId="2" borderId="2" xfId="0" applyNumberFormat="1" applyFont="1" applyFill="1" applyBorder="1" applyAlignment="1">
      <alignment horizontal="center" vertical="center"/>
    </xf>
    <xf numFmtId="0" fontId="4" fillId="2" borderId="2" xfId="0" applyFont="1" applyFill="1" applyBorder="1" applyAlignment="1">
      <alignment vertical="center" wrapText="1"/>
    </xf>
    <xf numFmtId="164" fontId="8" fillId="2" borderId="2" xfId="1" applyNumberFormat="1" applyFont="1" applyFill="1" applyBorder="1" applyAlignment="1">
      <alignment horizontal="right" vertical="center" wrapText="1"/>
    </xf>
    <xf numFmtId="43" fontId="8" fillId="2" borderId="2" xfId="0" applyNumberFormat="1" applyFont="1" applyFill="1" applyBorder="1" applyAlignment="1">
      <alignment horizontal="right" vertical="center" wrapText="1"/>
    </xf>
    <xf numFmtId="0" fontId="4" fillId="2" borderId="2" xfId="0" applyFont="1" applyFill="1" applyBorder="1" applyAlignment="1">
      <alignment horizontal="left" vertical="center"/>
    </xf>
    <xf numFmtId="165" fontId="3" fillId="2" borderId="2" xfId="1" applyNumberFormat="1" applyFont="1" applyFill="1" applyBorder="1" applyAlignment="1" applyProtection="1">
      <alignment vertical="center" wrapText="1"/>
      <protection locked="0"/>
    </xf>
    <xf numFmtId="43" fontId="3" fillId="2" borderId="2" xfId="0" applyNumberFormat="1" applyFont="1" applyFill="1" applyBorder="1" applyAlignment="1">
      <alignment horizontal="left" vertical="center"/>
    </xf>
    <xf numFmtId="165" fontId="8" fillId="2" borderId="2" xfId="1" applyNumberFormat="1" applyFont="1" applyFill="1" applyBorder="1" applyAlignment="1" applyProtection="1">
      <alignment horizontal="left" vertical="center" wrapText="1"/>
      <protection locked="0"/>
    </xf>
    <xf numFmtId="165" fontId="4" fillId="2" borderId="2" xfId="1" applyNumberFormat="1" applyFont="1" applyFill="1" applyBorder="1" applyAlignment="1" applyProtection="1">
      <alignment vertical="center" wrapText="1"/>
      <protection locked="0"/>
    </xf>
    <xf numFmtId="0" fontId="4" fillId="2" borderId="2" xfId="0" applyFont="1" applyFill="1" applyBorder="1" applyAlignment="1">
      <alignment vertical="center"/>
    </xf>
    <xf numFmtId="3" fontId="8" fillId="2" borderId="2" xfId="0" quotePrefix="1" applyNumberFormat="1" applyFont="1" applyFill="1" applyBorder="1" applyAlignment="1">
      <alignment horizontal="right" vertical="center" wrapText="1"/>
    </xf>
    <xf numFmtId="3" fontId="8" fillId="2" borderId="2" xfId="0" applyNumberFormat="1" applyFont="1" applyFill="1" applyBorder="1" applyAlignment="1">
      <alignment horizontal="right" vertical="center" wrapText="1"/>
    </xf>
    <xf numFmtId="0" fontId="8" fillId="2" borderId="2" xfId="0" applyFont="1" applyFill="1" applyBorder="1" applyAlignment="1">
      <alignment horizontal="right" vertical="center" wrapText="1"/>
    </xf>
    <xf numFmtId="0" fontId="8" fillId="2" borderId="2" xfId="0" applyFont="1" applyFill="1" applyBorder="1" applyAlignment="1">
      <alignment horizontal="right" vertical="center"/>
    </xf>
    <xf numFmtId="164" fontId="8" fillId="2" borderId="2" xfId="1" applyNumberFormat="1" applyFont="1" applyFill="1" applyBorder="1" applyAlignment="1">
      <alignment horizontal="right" vertical="center"/>
    </xf>
    <xf numFmtId="0" fontId="8" fillId="2" borderId="0" xfId="0" applyFont="1" applyFill="1" applyAlignment="1">
      <alignment horizontal="left" vertical="center"/>
    </xf>
    <xf numFmtId="165" fontId="8" fillId="2" borderId="2" xfId="1" applyNumberFormat="1" applyFont="1" applyFill="1" applyBorder="1" applyAlignment="1" applyProtection="1">
      <alignment vertical="center" wrapText="1"/>
      <protection locked="0"/>
    </xf>
    <xf numFmtId="0" fontId="8" fillId="2" borderId="2" xfId="0" applyFont="1" applyFill="1" applyBorder="1" applyAlignment="1">
      <alignment horizontal="center" vertical="center"/>
    </xf>
    <xf numFmtId="0" fontId="4" fillId="2" borderId="0" xfId="0" applyFont="1" applyFill="1" applyAlignment="1">
      <alignment horizontal="left" vertical="center"/>
    </xf>
    <xf numFmtId="0" fontId="3" fillId="2" borderId="2" xfId="0" applyFont="1" applyFill="1" applyBorder="1" applyAlignment="1">
      <alignment vertical="center"/>
    </xf>
    <xf numFmtId="166" fontId="3" fillId="2" borderId="2" xfId="1" applyNumberFormat="1" applyFont="1" applyFill="1" applyBorder="1" applyAlignment="1">
      <alignment vertical="center" wrapText="1"/>
    </xf>
    <xf numFmtId="3" fontId="8" fillId="2" borderId="2" xfId="3" applyNumberFormat="1" applyFont="1" applyFill="1" applyBorder="1" applyAlignment="1">
      <alignment horizontal="right" vertical="center" wrapText="1"/>
    </xf>
    <xf numFmtId="166" fontId="4" fillId="2" borderId="2" xfId="1" applyNumberFormat="1" applyFont="1" applyFill="1" applyBorder="1" applyAlignment="1">
      <alignment vertical="center" wrapText="1"/>
    </xf>
    <xf numFmtId="3" fontId="8" fillId="2" borderId="2" xfId="0" applyNumberFormat="1" applyFont="1" applyFill="1" applyBorder="1" applyAlignment="1">
      <alignment horizontal="right" vertical="center"/>
    </xf>
    <xf numFmtId="164" fontId="8" fillId="2" borderId="2" xfId="1" quotePrefix="1" applyNumberFormat="1" applyFont="1" applyFill="1" applyBorder="1" applyAlignment="1">
      <alignment horizontal="right" vertical="center" wrapText="1"/>
    </xf>
    <xf numFmtId="0" fontId="11" fillId="2" borderId="2" xfId="0" applyFont="1" applyFill="1" applyBorder="1" applyAlignment="1">
      <alignment horizontal="left" vertical="center"/>
    </xf>
    <xf numFmtId="0" fontId="12" fillId="2" borderId="0" xfId="0" applyFont="1" applyFill="1" applyAlignment="1">
      <alignment horizontal="left" vertical="center"/>
    </xf>
    <xf numFmtId="1" fontId="8" fillId="2" borderId="2" xfId="0" applyNumberFormat="1" applyFont="1" applyFill="1" applyBorder="1" applyAlignment="1">
      <alignment vertical="center"/>
    </xf>
    <xf numFmtId="164" fontId="8" fillId="2" borderId="2" xfId="1" applyNumberFormat="1" applyFont="1" applyFill="1" applyBorder="1" applyAlignment="1">
      <alignment vertical="center"/>
    </xf>
    <xf numFmtId="0" fontId="3" fillId="2" borderId="2" xfId="0" applyFont="1" applyFill="1" applyBorder="1" applyAlignment="1">
      <alignment horizontal="left" vertical="center"/>
    </xf>
    <xf numFmtId="0" fontId="4" fillId="2" borderId="2" xfId="0" applyFont="1" applyFill="1" applyBorder="1" applyAlignment="1">
      <alignment horizontal="justify" vertical="center" wrapText="1"/>
    </xf>
    <xf numFmtId="167" fontId="8" fillId="2" borderId="2" xfId="1" applyNumberFormat="1" applyFont="1" applyFill="1" applyBorder="1" applyAlignment="1">
      <alignment horizontal="right" vertical="center" wrapText="1"/>
    </xf>
    <xf numFmtId="0" fontId="3" fillId="2" borderId="0" xfId="0" applyFont="1" applyFill="1" applyAlignment="1">
      <alignment horizontal="left" vertical="center"/>
    </xf>
    <xf numFmtId="0" fontId="9" fillId="2" borderId="0" xfId="0" applyFont="1" applyFill="1" applyAlignment="1">
      <alignment horizontal="left" vertical="center"/>
    </xf>
    <xf numFmtId="3" fontId="8" fillId="2" borderId="2" xfId="4" applyNumberFormat="1" applyFont="1" applyFill="1" applyBorder="1" applyAlignment="1">
      <alignment horizontal="right" vertical="center"/>
    </xf>
    <xf numFmtId="0" fontId="4" fillId="2" borderId="2" xfId="0" quotePrefix="1" applyFont="1" applyFill="1" applyBorder="1" applyAlignment="1">
      <alignment vertical="center"/>
    </xf>
    <xf numFmtId="43" fontId="8" fillId="2" borderId="2" xfId="1" applyNumberFormat="1" applyFont="1" applyFill="1" applyBorder="1" applyAlignment="1">
      <alignment horizontal="right" vertical="center" wrapText="1"/>
    </xf>
    <xf numFmtId="165" fontId="8" fillId="2" borderId="2" xfId="1" applyNumberFormat="1" applyFont="1" applyFill="1" applyBorder="1" applyAlignment="1" applyProtection="1">
      <alignment horizontal="center" vertical="center" wrapText="1"/>
      <protection locked="0"/>
    </xf>
    <xf numFmtId="3" fontId="8" fillId="2" borderId="2" xfId="4" applyNumberFormat="1" applyFont="1" applyFill="1" applyBorder="1" applyAlignment="1">
      <alignment horizontal="right" vertical="center" wrapText="1"/>
    </xf>
    <xf numFmtId="3" fontId="8" fillId="2" borderId="2" xfId="0" applyNumberFormat="1" applyFont="1" applyFill="1" applyBorder="1" applyAlignment="1">
      <alignment horizontal="center" vertical="center" wrapText="1"/>
    </xf>
    <xf numFmtId="164" fontId="8" fillId="2" borderId="2" xfId="1" applyNumberFormat="1" applyFont="1" applyFill="1" applyBorder="1" applyAlignment="1">
      <alignment horizontal="center" vertical="center" wrapText="1"/>
    </xf>
    <xf numFmtId="1" fontId="8" fillId="2" borderId="2" xfId="0" applyNumberFormat="1" applyFont="1" applyFill="1" applyBorder="1" applyAlignment="1">
      <alignment horizontal="right" vertical="center"/>
    </xf>
    <xf numFmtId="164" fontId="8" fillId="2" borderId="2" xfId="0" applyNumberFormat="1" applyFont="1" applyFill="1" applyBorder="1" applyAlignment="1">
      <alignment horizontal="center" vertical="center" wrapText="1"/>
    </xf>
    <xf numFmtId="43" fontId="8" fillId="2" borderId="2" xfId="0" applyNumberFormat="1" applyFont="1" applyFill="1" applyBorder="1" applyAlignment="1">
      <alignment horizontal="center" vertical="center" wrapText="1"/>
    </xf>
    <xf numFmtId="0" fontId="4" fillId="2" borderId="2" xfId="0" applyFont="1" applyFill="1" applyBorder="1"/>
    <xf numFmtId="165" fontId="9" fillId="2" borderId="2" xfId="1" applyNumberFormat="1" applyFont="1" applyFill="1" applyBorder="1" applyAlignment="1" applyProtection="1">
      <alignment horizontal="center" vertical="center" wrapText="1"/>
      <protection locked="0"/>
    </xf>
    <xf numFmtId="165" fontId="3" fillId="2" borderId="2" xfId="1" applyNumberFormat="1" applyFont="1" applyFill="1" applyBorder="1" applyAlignment="1" applyProtection="1">
      <alignment horizontal="left" vertical="center" wrapText="1"/>
      <protection locked="0"/>
    </xf>
    <xf numFmtId="166" fontId="9" fillId="2" borderId="2" xfId="1" applyNumberFormat="1" applyFont="1" applyFill="1" applyBorder="1" applyAlignment="1">
      <alignment horizontal="right" vertical="center" wrapText="1"/>
    </xf>
    <xf numFmtId="0" fontId="3" fillId="2" borderId="2" xfId="0" applyFont="1" applyFill="1" applyBorder="1"/>
    <xf numFmtId="165" fontId="4" fillId="2" borderId="2" xfId="1" applyNumberFormat="1" applyFont="1" applyFill="1" applyBorder="1" applyAlignment="1" applyProtection="1">
      <alignment horizontal="left" vertical="center" wrapText="1"/>
      <protection locked="0"/>
    </xf>
    <xf numFmtId="164" fontId="9" fillId="2" borderId="2" xfId="1" applyNumberFormat="1" applyFont="1" applyFill="1" applyBorder="1" applyAlignment="1">
      <alignment horizontal="right" vertical="center"/>
    </xf>
    <xf numFmtId="43" fontId="9" fillId="2" borderId="2" xfId="1" applyNumberFormat="1" applyFont="1" applyFill="1" applyBorder="1" applyAlignment="1">
      <alignment horizontal="right" vertical="center"/>
    </xf>
    <xf numFmtId="0" fontId="14" fillId="2" borderId="0" xfId="0" applyFont="1" applyFill="1"/>
    <xf numFmtId="0" fontId="4" fillId="2" borderId="2" xfId="0" applyFont="1" applyFill="1" applyBorder="1" applyAlignment="1">
      <alignment horizontal="left" vertical="center" wrapText="1"/>
    </xf>
    <xf numFmtId="0" fontId="12" fillId="2" borderId="0" xfId="0" applyFont="1" applyFill="1"/>
    <xf numFmtId="0" fontId="4" fillId="2" borderId="2" xfId="0" applyFont="1" applyFill="1" applyBorder="1" applyAlignment="1">
      <alignment horizontal="center"/>
    </xf>
    <xf numFmtId="0" fontId="12" fillId="2" borderId="0" xfId="0" applyFont="1" applyFill="1" applyAlignment="1">
      <alignment horizontal="center"/>
    </xf>
    <xf numFmtId="0" fontId="3" fillId="2" borderId="2" xfId="0" applyFont="1" applyFill="1" applyBorder="1" applyAlignment="1">
      <alignment horizontal="left" vertical="center" wrapText="1"/>
    </xf>
    <xf numFmtId="43" fontId="9" fillId="2" borderId="2" xfId="1" applyNumberFormat="1" applyFont="1" applyFill="1" applyBorder="1" applyAlignment="1">
      <alignment horizontal="right" vertical="center" wrapText="1"/>
    </xf>
    <xf numFmtId="0" fontId="4" fillId="2" borderId="0" xfId="0" applyFont="1" applyFill="1"/>
    <xf numFmtId="3" fontId="4" fillId="2" borderId="2" xfId="0" applyNumberFormat="1" applyFont="1" applyFill="1" applyBorder="1" applyAlignment="1">
      <alignment horizontal="left" vertical="center" wrapText="1"/>
    </xf>
    <xf numFmtId="43" fontId="9" fillId="2" borderId="2" xfId="2" applyNumberFormat="1" applyFont="1" applyFill="1" applyBorder="1" applyAlignment="1">
      <alignment horizontal="right" vertical="center" wrapText="1"/>
    </xf>
    <xf numFmtId="0" fontId="9" fillId="2" borderId="2" xfId="0" quotePrefix="1" applyFont="1" applyFill="1" applyBorder="1" applyAlignment="1">
      <alignment horizontal="center" vertical="center"/>
    </xf>
    <xf numFmtId="164" fontId="15" fillId="2" borderId="2" xfId="1" quotePrefix="1" applyNumberFormat="1" applyFont="1" applyFill="1" applyBorder="1" applyAlignment="1">
      <alignment horizontal="right" vertical="center" wrapText="1"/>
    </xf>
    <xf numFmtId="43" fontId="15" fillId="2" borderId="2" xfId="1" quotePrefix="1" applyNumberFormat="1" applyFont="1" applyFill="1" applyBorder="1" applyAlignment="1">
      <alignment horizontal="right" vertical="center" wrapText="1"/>
    </xf>
    <xf numFmtId="0" fontId="8" fillId="2" borderId="2" xfId="0" quotePrefix="1" applyFont="1" applyFill="1" applyBorder="1" applyAlignment="1">
      <alignment horizontal="center" vertical="center"/>
    </xf>
    <xf numFmtId="166" fontId="4" fillId="2" borderId="2" xfId="1" applyNumberFormat="1" applyFont="1" applyFill="1" applyBorder="1" applyAlignment="1">
      <alignment horizontal="left" vertical="center" wrapText="1"/>
    </xf>
    <xf numFmtId="3" fontId="9" fillId="2" borderId="2" xfId="0" applyNumberFormat="1" applyFont="1" applyFill="1" applyBorder="1" applyAlignment="1">
      <alignment vertical="center" wrapText="1"/>
    </xf>
    <xf numFmtId="3" fontId="9" fillId="2" borderId="2" xfId="0" applyNumberFormat="1" applyFont="1" applyFill="1" applyBorder="1" applyAlignment="1">
      <alignment horizontal="right" vertical="center" wrapText="1"/>
    </xf>
    <xf numFmtId="3" fontId="4" fillId="2" borderId="2" xfId="0" applyNumberFormat="1" applyFont="1" applyFill="1" applyBorder="1" applyAlignment="1">
      <alignment horizontal="right" vertical="center" wrapText="1"/>
    </xf>
    <xf numFmtId="0" fontId="4" fillId="2" borderId="2" xfId="0" applyFont="1" applyFill="1" applyBorder="1" applyAlignment="1">
      <alignment horizontal="right" vertical="center" wrapText="1"/>
    </xf>
    <xf numFmtId="0" fontId="9" fillId="2" borderId="2" xfId="0" applyFont="1" applyFill="1" applyBorder="1" applyAlignment="1">
      <alignment horizontal="right" vertical="center"/>
    </xf>
    <xf numFmtId="3" fontId="9" fillId="2" borderId="2" xfId="0" applyNumberFormat="1" applyFont="1" applyFill="1" applyBorder="1" applyAlignment="1">
      <alignment horizontal="right" vertical="center"/>
    </xf>
    <xf numFmtId="0" fontId="8" fillId="2" borderId="0" xfId="0" applyFont="1" applyFill="1"/>
    <xf numFmtId="3" fontId="8" fillId="2" borderId="2" xfId="1" applyNumberFormat="1" applyFont="1" applyFill="1" applyBorder="1" applyAlignment="1">
      <alignment horizontal="right" vertical="center" wrapText="1"/>
    </xf>
    <xf numFmtId="0" fontId="9" fillId="2" borderId="0" xfId="0" applyFont="1" applyFill="1"/>
    <xf numFmtId="164" fontId="9" fillId="2" borderId="2" xfId="1" applyNumberFormat="1" applyFont="1" applyFill="1" applyBorder="1" applyAlignment="1">
      <alignment horizontal="center" vertical="center"/>
    </xf>
    <xf numFmtId="164" fontId="3" fillId="2" borderId="2" xfId="1" applyNumberFormat="1" applyFont="1" applyFill="1" applyBorder="1" applyAlignment="1">
      <alignment horizontal="left" vertical="center"/>
    </xf>
    <xf numFmtId="164" fontId="9" fillId="2" borderId="0" xfId="1" applyNumberFormat="1" applyFont="1" applyFill="1"/>
    <xf numFmtId="168" fontId="9" fillId="2" borderId="2" xfId="0" applyNumberFormat="1" applyFont="1" applyFill="1" applyBorder="1" applyAlignment="1">
      <alignment horizontal="right" vertical="center" wrapText="1"/>
    </xf>
    <xf numFmtId="0" fontId="9" fillId="2" borderId="0" xfId="0" applyFont="1" applyFill="1" applyAlignment="1">
      <alignment horizontal="center" vertical="center"/>
    </xf>
    <xf numFmtId="0" fontId="3" fillId="2" borderId="0" xfId="0" applyFont="1" applyFill="1"/>
    <xf numFmtId="0" fontId="4" fillId="2" borderId="0" xfId="0" applyFont="1" applyFill="1" applyAlignment="1">
      <alignment horizontal="justify" vertical="center"/>
    </xf>
    <xf numFmtId="0" fontId="19" fillId="2" borderId="0" xfId="0" applyFont="1" applyFill="1"/>
    <xf numFmtId="0" fontId="20" fillId="2" borderId="0" xfId="0" applyFont="1" applyFill="1" applyAlignment="1">
      <alignment horizontal="center"/>
    </xf>
    <xf numFmtId="0" fontId="21" fillId="2" borderId="0" xfId="0" applyFont="1" applyFill="1"/>
    <xf numFmtId="0" fontId="21" fillId="2" borderId="0" xfId="0" applyFont="1" applyFill="1" applyAlignment="1">
      <alignment horizontal="left" vertical="center"/>
    </xf>
    <xf numFmtId="0" fontId="20" fillId="2" borderId="0" xfId="0" applyFont="1" applyFill="1" applyAlignment="1">
      <alignment horizontal="left" vertical="center"/>
    </xf>
    <xf numFmtId="0" fontId="20" fillId="2" borderId="0" xfId="0" applyFont="1" applyFill="1"/>
    <xf numFmtId="0" fontId="8" fillId="2" borderId="0" xfId="0" applyFont="1" applyFill="1" applyAlignment="1">
      <alignment horizontal="center" vertical="center"/>
    </xf>
    <xf numFmtId="0" fontId="4" fillId="2" borderId="0" xfId="0" applyFont="1" applyFill="1" applyAlignment="1">
      <alignment horizontal="left"/>
    </xf>
    <xf numFmtId="0" fontId="9" fillId="2" borderId="0" xfId="0" applyFont="1" applyFill="1" applyAlignment="1">
      <alignment horizontal="center"/>
    </xf>
    <xf numFmtId="3" fontId="8" fillId="2" borderId="0" xfId="0" applyNumberFormat="1" applyFont="1" applyFill="1" applyAlignment="1">
      <alignment horizontal="right"/>
    </xf>
    <xf numFmtId="0" fontId="8" fillId="2" borderId="0" xfId="0" applyFont="1" applyFill="1" applyAlignment="1">
      <alignment horizontal="right"/>
    </xf>
    <xf numFmtId="10" fontId="9" fillId="2" borderId="2" xfId="2" applyNumberFormat="1" applyFont="1" applyFill="1" applyBorder="1" applyAlignment="1">
      <alignment horizontal="center" vertical="center" wrapText="1"/>
    </xf>
    <xf numFmtId="43" fontId="9" fillId="2" borderId="2" xfId="1" applyFont="1" applyFill="1" applyBorder="1" applyAlignment="1">
      <alignment horizontal="right" vertical="center" wrapText="1"/>
    </xf>
    <xf numFmtId="43" fontId="8" fillId="2" borderId="2" xfId="1" applyFont="1" applyFill="1" applyBorder="1" applyAlignment="1">
      <alignment horizontal="right" vertical="center" wrapText="1"/>
    </xf>
    <xf numFmtId="10" fontId="8" fillId="2" borderId="2" xfId="2" applyNumberFormat="1" applyFont="1" applyFill="1" applyBorder="1" applyAlignment="1">
      <alignment horizontal="right" vertical="center" wrapText="1"/>
    </xf>
    <xf numFmtId="0" fontId="17" fillId="2" borderId="0" xfId="0" applyFont="1" applyFill="1" applyAlignment="1">
      <alignment horizontal="left" vertical="center"/>
    </xf>
    <xf numFmtId="0" fontId="22" fillId="2" borderId="0" xfId="0" applyFont="1" applyFill="1" applyAlignment="1">
      <alignment horizontal="left" vertical="center"/>
    </xf>
    <xf numFmtId="10" fontId="9" fillId="2" borderId="2" xfId="1" applyNumberFormat="1" applyFont="1" applyFill="1" applyBorder="1" applyAlignment="1">
      <alignment horizontal="right" vertical="center" wrapText="1"/>
    </xf>
    <xf numFmtId="43" fontId="9" fillId="2" borderId="2" xfId="1" applyFont="1" applyFill="1" applyBorder="1" applyAlignment="1">
      <alignment horizontal="right" vertical="center"/>
    </xf>
    <xf numFmtId="10" fontId="9" fillId="2" borderId="2" xfId="1" applyNumberFormat="1" applyFont="1" applyFill="1" applyBorder="1" applyAlignment="1">
      <alignment horizontal="right" vertical="center"/>
    </xf>
    <xf numFmtId="43" fontId="8" fillId="2" borderId="2" xfId="1" applyFont="1" applyFill="1" applyBorder="1" applyAlignment="1">
      <alignment horizontal="right" vertical="center"/>
    </xf>
    <xf numFmtId="0" fontId="23" fillId="2" borderId="0" xfId="0" applyFont="1" applyFill="1"/>
    <xf numFmtId="0" fontId="17" fillId="2" borderId="0" xfId="0" applyFont="1" applyFill="1" applyAlignment="1">
      <alignment vertical="center"/>
    </xf>
    <xf numFmtId="10" fontId="9" fillId="2" borderId="2" xfId="2" applyNumberFormat="1" applyFont="1" applyFill="1" applyBorder="1" applyAlignment="1">
      <alignment horizontal="right" vertical="center"/>
    </xf>
    <xf numFmtId="43" fontId="15" fillId="2" borderId="2" xfId="1" quotePrefix="1" applyFont="1" applyFill="1" applyBorder="1" applyAlignment="1">
      <alignment horizontal="right" vertical="center" wrapText="1"/>
    </xf>
    <xf numFmtId="10" fontId="9" fillId="2" borderId="2" xfId="1" quotePrefix="1" applyNumberFormat="1" applyFont="1" applyFill="1" applyBorder="1" applyAlignment="1">
      <alignment horizontal="right" vertical="center" wrapText="1"/>
    </xf>
    <xf numFmtId="0" fontId="23" fillId="2" borderId="0" xfId="0" applyFont="1" applyFill="1" applyAlignment="1">
      <alignment vertical="center"/>
    </xf>
    <xf numFmtId="10" fontId="15" fillId="2" borderId="2" xfId="1" applyNumberFormat="1" applyFont="1" applyFill="1" applyBorder="1" applyAlignment="1">
      <alignment horizontal="right" vertical="center"/>
    </xf>
    <xf numFmtId="0" fontId="22" fillId="2" borderId="0" xfId="0" applyFont="1" applyFill="1"/>
    <xf numFmtId="43" fontId="8" fillId="2" borderId="2" xfId="1" quotePrefix="1" applyFont="1" applyFill="1" applyBorder="1" applyAlignment="1">
      <alignment horizontal="right" vertical="center" wrapText="1"/>
    </xf>
    <xf numFmtId="43" fontId="9" fillId="2" borderId="2" xfId="2" applyNumberFormat="1" applyFont="1" applyFill="1" applyBorder="1" applyAlignment="1">
      <alignment horizontal="right" vertical="center"/>
    </xf>
    <xf numFmtId="0" fontId="17" fillId="2" borderId="0" xfId="0" applyFont="1" applyFill="1"/>
    <xf numFmtId="10" fontId="9" fillId="2" borderId="2" xfId="2" applyNumberFormat="1" applyFont="1" applyFill="1" applyBorder="1" applyAlignment="1">
      <alignment horizontal="right" vertical="center" wrapText="1"/>
    </xf>
    <xf numFmtId="0" fontId="4" fillId="2" borderId="0" xfId="0" applyFont="1" applyFill="1" applyAlignment="1">
      <alignment horizontal="justify" vertical="center" wrapText="1"/>
    </xf>
    <xf numFmtId="3" fontId="2" fillId="2" borderId="0" xfId="0" applyNumberFormat="1" applyFont="1" applyFill="1" applyAlignment="1">
      <alignment horizontal="center" vertical="center"/>
    </xf>
    <xf numFmtId="0" fontId="24" fillId="2" borderId="0" xfId="0" applyFont="1" applyFill="1" applyAlignment="1">
      <alignment horizontal="justify" vertical="center" wrapText="1"/>
    </xf>
    <xf numFmtId="0" fontId="5" fillId="2" borderId="0" xfId="0" applyFont="1" applyFill="1" applyAlignment="1">
      <alignment horizontal="center" vertical="center" wrapText="1"/>
    </xf>
    <xf numFmtId="0" fontId="9" fillId="2" borderId="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4" fontId="9" fillId="2" borderId="2" xfId="0" applyNumberFormat="1" applyFont="1" applyFill="1" applyBorder="1" applyAlignment="1">
      <alignment horizontal="center" vertical="center" wrapText="1"/>
    </xf>
  </cellXfs>
  <cellStyles count="15">
    <cellStyle name="Comma" xfId="1" builtinId="3"/>
    <cellStyle name="Comma 14" xfId="5" xr:uid="{00000000-0005-0000-0000-000001000000}"/>
    <cellStyle name="Comma 2" xfId="6" xr:uid="{00000000-0005-0000-0000-000002000000}"/>
    <cellStyle name="Comma 2 3" xfId="4" xr:uid="{00000000-0005-0000-0000-000003000000}"/>
    <cellStyle name="Normal" xfId="0" builtinId="0"/>
    <cellStyle name="Normal 2" xfId="7" xr:uid="{00000000-0005-0000-0000-000005000000}"/>
    <cellStyle name="Normal 2 2" xfId="8" xr:uid="{00000000-0005-0000-0000-000006000000}"/>
    <cellStyle name="Normal 2 2 2" xfId="9" xr:uid="{00000000-0005-0000-0000-000007000000}"/>
    <cellStyle name="Normal 3" xfId="10" xr:uid="{00000000-0005-0000-0000-000008000000}"/>
    <cellStyle name="Normal 3 2" xfId="11" xr:uid="{00000000-0005-0000-0000-000009000000}"/>
    <cellStyle name="Normal 4" xfId="3" xr:uid="{00000000-0005-0000-0000-00000A000000}"/>
    <cellStyle name="Normal 5" xfId="12" xr:uid="{00000000-0005-0000-0000-00000B000000}"/>
    <cellStyle name="Normal 8" xfId="13" xr:uid="{00000000-0005-0000-0000-00000C000000}"/>
    <cellStyle name="Normal 9 2" xfId="14" xr:uid="{00000000-0005-0000-0000-00000D000000}"/>
    <cellStyle name="Percent" xfId="2" builtinId="5"/>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123</xdr:row>
          <xdr:rowOff>371475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123</xdr:row>
          <xdr:rowOff>371475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9525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123</xdr:row>
          <xdr:rowOff>371475</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123</xdr:row>
          <xdr:rowOff>371475</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28575</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9525</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0</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28575</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9525</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123</xdr:row>
          <xdr:rowOff>371475</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0</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0</xdr:rowOff>
        </xdr:to>
        <xdr:sp macro="" textlink="">
          <xdr:nvSpPr>
            <xdr:cNvPr id="1038" name="Object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123</xdr:row>
          <xdr:rowOff>371475</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123</xdr:row>
          <xdr:rowOff>371475</xdr:rowOff>
        </xdr:to>
        <xdr:sp macro="" textlink="">
          <xdr:nvSpPr>
            <xdr:cNvPr id="1040" name="Object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9525</xdr:rowOff>
        </xdr:to>
        <xdr:sp macro="" textlink="">
          <xdr:nvSpPr>
            <xdr:cNvPr id="1041" name="Object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123</xdr:row>
          <xdr:rowOff>371475</xdr:rowOff>
        </xdr:to>
        <xdr:sp macro="" textlink="">
          <xdr:nvSpPr>
            <xdr:cNvPr id="1042" name="Object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123</xdr:row>
          <xdr:rowOff>371475</xdr:rowOff>
        </xdr:to>
        <xdr:sp macro="" textlink="">
          <xdr:nvSpPr>
            <xdr:cNvPr id="1043" name="Object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0</xdr:rowOff>
        </xdr:to>
        <xdr:sp macro="" textlink="">
          <xdr:nvSpPr>
            <xdr:cNvPr id="1044" name="Object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28575</xdr:rowOff>
        </xdr:to>
        <xdr:sp macro="" textlink="">
          <xdr:nvSpPr>
            <xdr:cNvPr id="1045" name="Object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9525</xdr:rowOff>
        </xdr:to>
        <xdr:sp macro="" textlink="">
          <xdr:nvSpPr>
            <xdr:cNvPr id="1046" name="Object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0</xdr:rowOff>
        </xdr:to>
        <xdr:sp macro="" textlink="">
          <xdr:nvSpPr>
            <xdr:cNvPr id="1047" name="Object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28575</xdr:rowOff>
        </xdr:to>
        <xdr:sp macro="" textlink="">
          <xdr:nvSpPr>
            <xdr:cNvPr id="1048" name="Object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9525</xdr:rowOff>
        </xdr:to>
        <xdr:sp macro="" textlink="">
          <xdr:nvSpPr>
            <xdr:cNvPr id="1049" name="Object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123</xdr:row>
          <xdr:rowOff>371475</xdr:rowOff>
        </xdr:to>
        <xdr:sp macro="" textlink="">
          <xdr:nvSpPr>
            <xdr:cNvPr id="1050" name="Object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0</xdr:rowOff>
        </xdr:to>
        <xdr:sp macro="" textlink="">
          <xdr:nvSpPr>
            <xdr:cNvPr id="1051" name="Object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0</xdr:rowOff>
        </xdr:to>
        <xdr:sp macro="" textlink="">
          <xdr:nvSpPr>
            <xdr:cNvPr id="1052" name="Object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171450</xdr:colOff>
          <xdr:row>124</xdr:row>
          <xdr:rowOff>85725</xdr:rowOff>
        </xdr:to>
        <xdr:sp macro="" textlink="">
          <xdr:nvSpPr>
            <xdr:cNvPr id="1053" name="Object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123</xdr:row>
          <xdr:rowOff>0</xdr:rowOff>
        </xdr:from>
        <xdr:to>
          <xdr:col>6</xdr:col>
          <xdr:colOff>161925</xdr:colOff>
          <xdr:row>124</xdr:row>
          <xdr:rowOff>85725</xdr:rowOff>
        </xdr:to>
        <xdr:sp macro="" textlink="">
          <xdr:nvSpPr>
            <xdr:cNvPr id="1054" name="Object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409575</xdr:colOff>
          <xdr:row>128</xdr:row>
          <xdr:rowOff>38100</xdr:rowOff>
        </xdr:to>
        <xdr:sp macro="" textlink="">
          <xdr:nvSpPr>
            <xdr:cNvPr id="1055" name="Object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371475</xdr:rowOff>
        </xdr:to>
        <xdr:sp macro="" textlink="">
          <xdr:nvSpPr>
            <xdr:cNvPr id="1056" name="Object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381000</xdr:rowOff>
        </xdr:to>
        <xdr:sp macro="" textlink="">
          <xdr:nvSpPr>
            <xdr:cNvPr id="1057" name="Object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400050</xdr:rowOff>
        </xdr:to>
        <xdr:sp macro="" textlink="">
          <xdr:nvSpPr>
            <xdr:cNvPr id="1058" name="Object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371475</xdr:rowOff>
        </xdr:to>
        <xdr:sp macro="" textlink="">
          <xdr:nvSpPr>
            <xdr:cNvPr id="1059" name="Object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381000</xdr:rowOff>
        </xdr:to>
        <xdr:sp macro="" textlink="">
          <xdr:nvSpPr>
            <xdr:cNvPr id="1060" name="Object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381000</xdr:rowOff>
        </xdr:to>
        <xdr:sp macro="" textlink="">
          <xdr:nvSpPr>
            <xdr:cNvPr id="1061" name="Object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400050</xdr:rowOff>
        </xdr:to>
        <xdr:sp macro="" textlink="">
          <xdr:nvSpPr>
            <xdr:cNvPr id="1062" name="Object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381000</xdr:rowOff>
        </xdr:to>
        <xdr:sp macro="" textlink="">
          <xdr:nvSpPr>
            <xdr:cNvPr id="1063" name="Object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400050</xdr:rowOff>
        </xdr:to>
        <xdr:sp macro="" textlink="">
          <xdr:nvSpPr>
            <xdr:cNvPr id="1064" name="Object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371475</xdr:rowOff>
        </xdr:to>
        <xdr:sp macro="" textlink="">
          <xdr:nvSpPr>
            <xdr:cNvPr id="1065" name="Object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381000</xdr:rowOff>
        </xdr:to>
        <xdr:sp macro="" textlink="">
          <xdr:nvSpPr>
            <xdr:cNvPr id="1066" name="Object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381000</xdr:rowOff>
        </xdr:to>
        <xdr:sp macro="" textlink="">
          <xdr:nvSpPr>
            <xdr:cNvPr id="1067" name="Object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371475</xdr:rowOff>
        </xdr:to>
        <xdr:sp macro="" textlink="">
          <xdr:nvSpPr>
            <xdr:cNvPr id="1068" name="Object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381000</xdr:rowOff>
        </xdr:to>
        <xdr:sp macro="" textlink="">
          <xdr:nvSpPr>
            <xdr:cNvPr id="1069" name="Object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400050</xdr:rowOff>
        </xdr:to>
        <xdr:sp macro="" textlink="">
          <xdr:nvSpPr>
            <xdr:cNvPr id="1070" name="Object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371475</xdr:rowOff>
        </xdr:to>
        <xdr:sp macro="" textlink="">
          <xdr:nvSpPr>
            <xdr:cNvPr id="1071" name="Object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381000</xdr:rowOff>
        </xdr:to>
        <xdr:sp macro="" textlink="">
          <xdr:nvSpPr>
            <xdr:cNvPr id="1072" name="Object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381000</xdr:rowOff>
        </xdr:to>
        <xdr:sp macro="" textlink="">
          <xdr:nvSpPr>
            <xdr:cNvPr id="1073" name="Object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400050</xdr:rowOff>
        </xdr:to>
        <xdr:sp macro="" textlink="">
          <xdr:nvSpPr>
            <xdr:cNvPr id="1074" name="Object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381000</xdr:rowOff>
        </xdr:to>
        <xdr:sp macro="" textlink="">
          <xdr:nvSpPr>
            <xdr:cNvPr id="1075" name="Object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400050</xdr:rowOff>
        </xdr:to>
        <xdr:sp macro="" textlink="">
          <xdr:nvSpPr>
            <xdr:cNvPr id="1076" name="Object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371475</xdr:rowOff>
        </xdr:to>
        <xdr:sp macro="" textlink="">
          <xdr:nvSpPr>
            <xdr:cNvPr id="1077" name="Object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381000</xdr:rowOff>
        </xdr:to>
        <xdr:sp macro="" textlink="">
          <xdr:nvSpPr>
            <xdr:cNvPr id="1078" name="Object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381000</xdr:rowOff>
        </xdr:to>
        <xdr:sp macro="" textlink="">
          <xdr:nvSpPr>
            <xdr:cNvPr id="1079" name="Object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127</xdr:row>
          <xdr:rowOff>371475</xdr:rowOff>
        </xdr:to>
        <xdr:sp macro="" textlink="">
          <xdr:nvSpPr>
            <xdr:cNvPr id="1080" name="Object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127</xdr:row>
          <xdr:rowOff>371475</xdr:rowOff>
        </xdr:to>
        <xdr:sp macro="" textlink="">
          <xdr:nvSpPr>
            <xdr:cNvPr id="1081" name="Object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128</xdr:row>
          <xdr:rowOff>9525</xdr:rowOff>
        </xdr:to>
        <xdr:sp macro="" textlink="">
          <xdr:nvSpPr>
            <xdr:cNvPr id="1082" name="Object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127</xdr:row>
          <xdr:rowOff>371475</xdr:rowOff>
        </xdr:to>
        <xdr:sp macro="" textlink="">
          <xdr:nvSpPr>
            <xdr:cNvPr id="1083" name="Object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127</xdr:row>
          <xdr:rowOff>371475</xdr:rowOff>
        </xdr:to>
        <xdr:sp macro="" textlink="">
          <xdr:nvSpPr>
            <xdr:cNvPr id="1084" name="Object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128</xdr:row>
          <xdr:rowOff>0</xdr:rowOff>
        </xdr:to>
        <xdr:sp macro="" textlink="">
          <xdr:nvSpPr>
            <xdr:cNvPr id="1085" name="Object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128</xdr:row>
          <xdr:rowOff>9525</xdr:rowOff>
        </xdr:to>
        <xdr:sp macro="" textlink="">
          <xdr:nvSpPr>
            <xdr:cNvPr id="1086" name="Object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128</xdr:row>
          <xdr:rowOff>0</xdr:rowOff>
        </xdr:to>
        <xdr:sp macro="" textlink="">
          <xdr:nvSpPr>
            <xdr:cNvPr id="1087" name="Object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128</xdr:row>
          <xdr:rowOff>9525</xdr:rowOff>
        </xdr:to>
        <xdr:sp macro="" textlink="">
          <xdr:nvSpPr>
            <xdr:cNvPr id="1088" name="Object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127</xdr:row>
          <xdr:rowOff>371475</xdr:rowOff>
        </xdr:to>
        <xdr:sp macro="" textlink="">
          <xdr:nvSpPr>
            <xdr:cNvPr id="1089" name="Object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128</xdr:row>
          <xdr:rowOff>0</xdr:rowOff>
        </xdr:to>
        <xdr:sp macro="" textlink="">
          <xdr:nvSpPr>
            <xdr:cNvPr id="1090" name="Object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128</xdr:row>
          <xdr:rowOff>0</xdr:rowOff>
        </xdr:to>
        <xdr:sp macro="" textlink="">
          <xdr:nvSpPr>
            <xdr:cNvPr id="1091" name="Object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127</xdr:row>
          <xdr:rowOff>371475</xdr:rowOff>
        </xdr:to>
        <xdr:sp macro="" textlink="">
          <xdr:nvSpPr>
            <xdr:cNvPr id="1092" name="Object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127</xdr:row>
          <xdr:rowOff>371475</xdr:rowOff>
        </xdr:to>
        <xdr:sp macro="" textlink="">
          <xdr:nvSpPr>
            <xdr:cNvPr id="1093" name="Object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128</xdr:row>
          <xdr:rowOff>9525</xdr:rowOff>
        </xdr:to>
        <xdr:sp macro="" textlink="">
          <xdr:nvSpPr>
            <xdr:cNvPr id="1094" name="Object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127</xdr:row>
          <xdr:rowOff>371475</xdr:rowOff>
        </xdr:to>
        <xdr:sp macro="" textlink="">
          <xdr:nvSpPr>
            <xdr:cNvPr id="1095" name="Object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127</xdr:row>
          <xdr:rowOff>371475</xdr:rowOff>
        </xdr:to>
        <xdr:sp macro="" textlink="">
          <xdr:nvSpPr>
            <xdr:cNvPr id="1096" name="Object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128</xdr:row>
          <xdr:rowOff>0</xdr:rowOff>
        </xdr:to>
        <xdr:sp macro="" textlink="">
          <xdr:nvSpPr>
            <xdr:cNvPr id="1097" name="Object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128</xdr:row>
          <xdr:rowOff>9525</xdr:rowOff>
        </xdr:to>
        <xdr:sp macro="" textlink="">
          <xdr:nvSpPr>
            <xdr:cNvPr id="1098" name="Object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128</xdr:row>
          <xdr:rowOff>0</xdr:rowOff>
        </xdr:to>
        <xdr:sp macro="" textlink="">
          <xdr:nvSpPr>
            <xdr:cNvPr id="1099" name="Object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128</xdr:row>
          <xdr:rowOff>9525</xdr:rowOff>
        </xdr:to>
        <xdr:sp macro="" textlink="">
          <xdr:nvSpPr>
            <xdr:cNvPr id="1100" name="Object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127</xdr:row>
          <xdr:rowOff>371475</xdr:rowOff>
        </xdr:to>
        <xdr:sp macro="" textlink="">
          <xdr:nvSpPr>
            <xdr:cNvPr id="1101" name="Object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128</xdr:row>
          <xdr:rowOff>0</xdr:rowOff>
        </xdr:to>
        <xdr:sp macro="" textlink="">
          <xdr:nvSpPr>
            <xdr:cNvPr id="1102" name="Object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128</xdr:row>
          <xdr:rowOff>0</xdr:rowOff>
        </xdr:to>
        <xdr:sp macro="" textlink="">
          <xdr:nvSpPr>
            <xdr:cNvPr id="1103" name="Object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123</xdr:row>
          <xdr:rowOff>371475</xdr:rowOff>
        </xdr:to>
        <xdr:sp macro="" textlink="">
          <xdr:nvSpPr>
            <xdr:cNvPr id="1104" name="Object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0</xdr:rowOff>
        </xdr:to>
        <xdr:sp macro="" textlink="">
          <xdr:nvSpPr>
            <xdr:cNvPr id="1105" name="Object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9525</xdr:rowOff>
        </xdr:to>
        <xdr:sp macro="" textlink="">
          <xdr:nvSpPr>
            <xdr:cNvPr id="1106" name="Object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123</xdr:row>
          <xdr:rowOff>371475</xdr:rowOff>
        </xdr:to>
        <xdr:sp macro="" textlink="">
          <xdr:nvSpPr>
            <xdr:cNvPr id="1107" name="Object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0</xdr:rowOff>
        </xdr:to>
        <xdr:sp macro="" textlink="">
          <xdr:nvSpPr>
            <xdr:cNvPr id="1108" name="Object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0</xdr:rowOff>
        </xdr:to>
        <xdr:sp macro="" textlink="">
          <xdr:nvSpPr>
            <xdr:cNvPr id="1109" name="Object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28575</xdr:rowOff>
        </xdr:to>
        <xdr:sp macro="" textlink="">
          <xdr:nvSpPr>
            <xdr:cNvPr id="1110" name="Object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9525</xdr:rowOff>
        </xdr:to>
        <xdr:sp macro="" textlink="">
          <xdr:nvSpPr>
            <xdr:cNvPr id="1111" name="Object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0</xdr:rowOff>
        </xdr:to>
        <xdr:sp macro="" textlink="">
          <xdr:nvSpPr>
            <xdr:cNvPr id="1112" name="Object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28575</xdr:rowOff>
        </xdr:to>
        <xdr:sp macro="" textlink="">
          <xdr:nvSpPr>
            <xdr:cNvPr id="1113" name="Object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9525</xdr:rowOff>
        </xdr:to>
        <xdr:sp macro="" textlink="">
          <xdr:nvSpPr>
            <xdr:cNvPr id="1114" name="Object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123</xdr:row>
          <xdr:rowOff>371475</xdr:rowOff>
        </xdr:to>
        <xdr:sp macro="" textlink="">
          <xdr:nvSpPr>
            <xdr:cNvPr id="1115" name="Object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0</xdr:rowOff>
        </xdr:to>
        <xdr:sp macro="" textlink="">
          <xdr:nvSpPr>
            <xdr:cNvPr id="1116" name="Object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0</xdr:rowOff>
        </xdr:to>
        <xdr:sp macro="" textlink="">
          <xdr:nvSpPr>
            <xdr:cNvPr id="1117" name="Object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123</xdr:row>
          <xdr:rowOff>371475</xdr:rowOff>
        </xdr:to>
        <xdr:sp macro="" textlink="">
          <xdr:nvSpPr>
            <xdr:cNvPr id="1118" name="Object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0</xdr:rowOff>
        </xdr:to>
        <xdr:sp macro="" textlink="">
          <xdr:nvSpPr>
            <xdr:cNvPr id="1119" name="Object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9525</xdr:rowOff>
        </xdr:to>
        <xdr:sp macro="" textlink="">
          <xdr:nvSpPr>
            <xdr:cNvPr id="1120" name="Object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123</xdr:row>
          <xdr:rowOff>371475</xdr:rowOff>
        </xdr:to>
        <xdr:sp macro="" textlink="">
          <xdr:nvSpPr>
            <xdr:cNvPr id="1121" name="Object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0</xdr:rowOff>
        </xdr:to>
        <xdr:sp macro="" textlink="">
          <xdr:nvSpPr>
            <xdr:cNvPr id="1122" name="Object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0</xdr:rowOff>
        </xdr:to>
        <xdr:sp macro="" textlink="">
          <xdr:nvSpPr>
            <xdr:cNvPr id="1123" name="Object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28575</xdr:rowOff>
        </xdr:to>
        <xdr:sp macro="" textlink="">
          <xdr:nvSpPr>
            <xdr:cNvPr id="1124" name="Object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9525</xdr:rowOff>
        </xdr:to>
        <xdr:sp macro="" textlink="">
          <xdr:nvSpPr>
            <xdr:cNvPr id="1125" name="Object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0</xdr:rowOff>
        </xdr:to>
        <xdr:sp macro="" textlink="">
          <xdr:nvSpPr>
            <xdr:cNvPr id="1126" name="Object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28575</xdr:rowOff>
        </xdr:to>
        <xdr:sp macro="" textlink="">
          <xdr:nvSpPr>
            <xdr:cNvPr id="1127" name="Object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9525</xdr:rowOff>
        </xdr:to>
        <xdr:sp macro="" textlink="">
          <xdr:nvSpPr>
            <xdr:cNvPr id="1128" name="Object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123</xdr:row>
          <xdr:rowOff>371475</xdr:rowOff>
        </xdr:to>
        <xdr:sp macro="" textlink="">
          <xdr:nvSpPr>
            <xdr:cNvPr id="1129" name="Object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0</xdr:rowOff>
        </xdr:to>
        <xdr:sp macro="" textlink="">
          <xdr:nvSpPr>
            <xdr:cNvPr id="1130" name="Object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9525</xdr:colOff>
          <xdr:row>124</xdr:row>
          <xdr:rowOff>0</xdr:rowOff>
        </xdr:to>
        <xdr:sp macro="" textlink="">
          <xdr:nvSpPr>
            <xdr:cNvPr id="1131" name="Object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0</xdr:rowOff>
        </xdr:from>
        <xdr:to>
          <xdr:col>4</xdr:col>
          <xdr:colOff>171450</xdr:colOff>
          <xdr:row>124</xdr:row>
          <xdr:rowOff>95250</xdr:rowOff>
        </xdr:to>
        <xdr:sp macro="" textlink="">
          <xdr:nvSpPr>
            <xdr:cNvPr id="1132" name="Object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409575</xdr:colOff>
          <xdr:row>128</xdr:row>
          <xdr:rowOff>38100</xdr:rowOff>
        </xdr:to>
        <xdr:sp macro="" textlink="">
          <xdr:nvSpPr>
            <xdr:cNvPr id="1133" name="Object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371475</xdr:rowOff>
        </xdr:to>
        <xdr:sp macro="" textlink="">
          <xdr:nvSpPr>
            <xdr:cNvPr id="1134" name="Object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381000</xdr:rowOff>
        </xdr:to>
        <xdr:sp macro="" textlink="">
          <xdr:nvSpPr>
            <xdr:cNvPr id="1135" name="Object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400050</xdr:rowOff>
        </xdr:to>
        <xdr:sp macro="" textlink="">
          <xdr:nvSpPr>
            <xdr:cNvPr id="1136" name="Object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371475</xdr:rowOff>
        </xdr:to>
        <xdr:sp macro="" textlink="">
          <xdr:nvSpPr>
            <xdr:cNvPr id="1137" name="Object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381000</xdr:rowOff>
        </xdr:to>
        <xdr:sp macro="" textlink="">
          <xdr:nvSpPr>
            <xdr:cNvPr id="1138" name="Object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381000</xdr:rowOff>
        </xdr:to>
        <xdr:sp macro="" textlink="">
          <xdr:nvSpPr>
            <xdr:cNvPr id="1139" name="Object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400050</xdr:rowOff>
        </xdr:to>
        <xdr:sp macro="" textlink="">
          <xdr:nvSpPr>
            <xdr:cNvPr id="1140" name="Object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381000</xdr:rowOff>
        </xdr:to>
        <xdr:sp macro="" textlink="">
          <xdr:nvSpPr>
            <xdr:cNvPr id="1141" name="Object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400050</xdr:rowOff>
        </xdr:to>
        <xdr:sp macro="" textlink="">
          <xdr:nvSpPr>
            <xdr:cNvPr id="1142" name="Object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371475</xdr:rowOff>
        </xdr:to>
        <xdr:sp macro="" textlink="">
          <xdr:nvSpPr>
            <xdr:cNvPr id="1143" name="Object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381000</xdr:rowOff>
        </xdr:to>
        <xdr:sp macro="" textlink="">
          <xdr:nvSpPr>
            <xdr:cNvPr id="1144" name="Object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381000</xdr:rowOff>
        </xdr:to>
        <xdr:sp macro="" textlink="">
          <xdr:nvSpPr>
            <xdr:cNvPr id="1145" name="Object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371475</xdr:rowOff>
        </xdr:to>
        <xdr:sp macro="" textlink="">
          <xdr:nvSpPr>
            <xdr:cNvPr id="1146" name="Object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381000</xdr:rowOff>
        </xdr:to>
        <xdr:sp macro="" textlink="">
          <xdr:nvSpPr>
            <xdr:cNvPr id="1147" name="Object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400050</xdr:rowOff>
        </xdr:to>
        <xdr:sp macro="" textlink="">
          <xdr:nvSpPr>
            <xdr:cNvPr id="1148" name="Object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371475</xdr:rowOff>
        </xdr:to>
        <xdr:sp macro="" textlink="">
          <xdr:nvSpPr>
            <xdr:cNvPr id="1149" name="Object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381000</xdr:rowOff>
        </xdr:to>
        <xdr:sp macro="" textlink="">
          <xdr:nvSpPr>
            <xdr:cNvPr id="1150" name="Object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381000</xdr:rowOff>
        </xdr:to>
        <xdr:sp macro="" textlink="">
          <xdr:nvSpPr>
            <xdr:cNvPr id="1151" name="Object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400050</xdr:rowOff>
        </xdr:to>
        <xdr:sp macro="" textlink="">
          <xdr:nvSpPr>
            <xdr:cNvPr id="1152" name="Object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381000</xdr:rowOff>
        </xdr:to>
        <xdr:sp macro="" textlink="">
          <xdr:nvSpPr>
            <xdr:cNvPr id="1153" name="Object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400050</xdr:rowOff>
        </xdr:to>
        <xdr:sp macro="" textlink="">
          <xdr:nvSpPr>
            <xdr:cNvPr id="1154" name="Object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371475</xdr:rowOff>
        </xdr:to>
        <xdr:sp macro="" textlink="">
          <xdr:nvSpPr>
            <xdr:cNvPr id="1155" name="Object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381000</xdr:rowOff>
        </xdr:to>
        <xdr:sp macro="" textlink="">
          <xdr:nvSpPr>
            <xdr:cNvPr id="1156" name="Object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0</xdr:rowOff>
        </xdr:from>
        <xdr:to>
          <xdr:col>4</xdr:col>
          <xdr:colOff>9525</xdr:colOff>
          <xdr:row>128</xdr:row>
          <xdr:rowOff>381000</xdr:rowOff>
        </xdr:to>
        <xdr:sp macro="" textlink="">
          <xdr:nvSpPr>
            <xdr:cNvPr id="1157" name="Object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127</xdr:row>
          <xdr:rowOff>371475</xdr:rowOff>
        </xdr:to>
        <xdr:sp macro="" textlink="">
          <xdr:nvSpPr>
            <xdr:cNvPr id="1158" name="Object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128</xdr:row>
          <xdr:rowOff>0</xdr:rowOff>
        </xdr:to>
        <xdr:sp macro="" textlink="">
          <xdr:nvSpPr>
            <xdr:cNvPr id="1159" name="Object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128</xdr:row>
          <xdr:rowOff>9525</xdr:rowOff>
        </xdr:to>
        <xdr:sp macro="" textlink="">
          <xdr:nvSpPr>
            <xdr:cNvPr id="1160" name="Object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127</xdr:row>
          <xdr:rowOff>371475</xdr:rowOff>
        </xdr:to>
        <xdr:sp macro="" textlink="">
          <xdr:nvSpPr>
            <xdr:cNvPr id="1161" name="Object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128</xdr:row>
          <xdr:rowOff>0</xdr:rowOff>
        </xdr:to>
        <xdr:sp macro="" textlink="">
          <xdr:nvSpPr>
            <xdr:cNvPr id="1162" name="Object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128</xdr:row>
          <xdr:rowOff>0</xdr:rowOff>
        </xdr:to>
        <xdr:sp macro="" textlink="">
          <xdr:nvSpPr>
            <xdr:cNvPr id="1163" name="Object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128</xdr:row>
          <xdr:rowOff>9525</xdr:rowOff>
        </xdr:to>
        <xdr:sp macro="" textlink="">
          <xdr:nvSpPr>
            <xdr:cNvPr id="1164" name="Object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128</xdr:row>
          <xdr:rowOff>0</xdr:rowOff>
        </xdr:to>
        <xdr:sp macro="" textlink="">
          <xdr:nvSpPr>
            <xdr:cNvPr id="1165" name="Object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128</xdr:row>
          <xdr:rowOff>9525</xdr:rowOff>
        </xdr:to>
        <xdr:sp macro="" textlink="">
          <xdr:nvSpPr>
            <xdr:cNvPr id="1166" name="Object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127</xdr:row>
          <xdr:rowOff>371475</xdr:rowOff>
        </xdr:to>
        <xdr:sp macro="" textlink="">
          <xdr:nvSpPr>
            <xdr:cNvPr id="1167" name="Object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128</xdr:row>
          <xdr:rowOff>0</xdr:rowOff>
        </xdr:to>
        <xdr:sp macro="" textlink="">
          <xdr:nvSpPr>
            <xdr:cNvPr id="1168" name="Object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128</xdr:row>
          <xdr:rowOff>0</xdr:rowOff>
        </xdr:to>
        <xdr:sp macro="" textlink="">
          <xdr:nvSpPr>
            <xdr:cNvPr id="1169" name="Object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127</xdr:row>
          <xdr:rowOff>371475</xdr:rowOff>
        </xdr:to>
        <xdr:sp macro="" textlink="">
          <xdr:nvSpPr>
            <xdr:cNvPr id="1170" name="Object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128</xdr:row>
          <xdr:rowOff>0</xdr:rowOff>
        </xdr:to>
        <xdr:sp macro="" textlink="">
          <xdr:nvSpPr>
            <xdr:cNvPr id="1171" name="Object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128</xdr:row>
          <xdr:rowOff>9525</xdr:rowOff>
        </xdr:to>
        <xdr:sp macro="" textlink="">
          <xdr:nvSpPr>
            <xdr:cNvPr id="1172" name="Object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127</xdr:row>
          <xdr:rowOff>371475</xdr:rowOff>
        </xdr:to>
        <xdr:sp macro="" textlink="">
          <xdr:nvSpPr>
            <xdr:cNvPr id="1173" name="Object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128</xdr:row>
          <xdr:rowOff>0</xdr:rowOff>
        </xdr:to>
        <xdr:sp macro="" textlink="">
          <xdr:nvSpPr>
            <xdr:cNvPr id="1174" name="Object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128</xdr:row>
          <xdr:rowOff>0</xdr:rowOff>
        </xdr:to>
        <xdr:sp macro="" textlink="">
          <xdr:nvSpPr>
            <xdr:cNvPr id="1175" name="Object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128</xdr:row>
          <xdr:rowOff>9525</xdr:rowOff>
        </xdr:to>
        <xdr:sp macro="" textlink="">
          <xdr:nvSpPr>
            <xdr:cNvPr id="1176" name="Object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128</xdr:row>
          <xdr:rowOff>0</xdr:rowOff>
        </xdr:to>
        <xdr:sp macro="" textlink="">
          <xdr:nvSpPr>
            <xdr:cNvPr id="1177" name="Object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128</xdr:row>
          <xdr:rowOff>9525</xdr:rowOff>
        </xdr:to>
        <xdr:sp macro="" textlink="">
          <xdr:nvSpPr>
            <xdr:cNvPr id="1178" name="Object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127</xdr:row>
          <xdr:rowOff>371475</xdr:rowOff>
        </xdr:to>
        <xdr:sp macro="" textlink="">
          <xdr:nvSpPr>
            <xdr:cNvPr id="1179" name="Object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128</xdr:row>
          <xdr:rowOff>0</xdr:rowOff>
        </xdr:to>
        <xdr:sp macro="" textlink="">
          <xdr:nvSpPr>
            <xdr:cNvPr id="1180" name="Object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0</xdr:rowOff>
        </xdr:from>
        <xdr:to>
          <xdr:col>4</xdr:col>
          <xdr:colOff>9525</xdr:colOff>
          <xdr:row>128</xdr:row>
          <xdr:rowOff>0</xdr:rowOff>
        </xdr:to>
        <xdr:sp macro="" textlink="">
          <xdr:nvSpPr>
            <xdr:cNvPr id="1181" name="Object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117</xdr:row>
          <xdr:rowOff>0</xdr:rowOff>
        </xdr:from>
        <xdr:to>
          <xdr:col>4</xdr:col>
          <xdr:colOff>409575</xdr:colOff>
          <xdr:row>118</xdr:row>
          <xdr:rowOff>28575</xdr:rowOff>
        </xdr:to>
        <xdr:sp macro="" textlink="">
          <xdr:nvSpPr>
            <xdr:cNvPr id="1182" name="Object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118</xdr:row>
          <xdr:rowOff>0</xdr:rowOff>
        </xdr:from>
        <xdr:to>
          <xdr:col>4</xdr:col>
          <xdr:colOff>9525</xdr:colOff>
          <xdr:row>118</xdr:row>
          <xdr:rowOff>371475</xdr:rowOff>
        </xdr:to>
        <xdr:sp macro="" textlink="">
          <xdr:nvSpPr>
            <xdr:cNvPr id="1183" name="Object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118</xdr:row>
          <xdr:rowOff>0</xdr:rowOff>
        </xdr:from>
        <xdr:to>
          <xdr:col>4</xdr:col>
          <xdr:colOff>9525</xdr:colOff>
          <xdr:row>118</xdr:row>
          <xdr:rowOff>381000</xdr:rowOff>
        </xdr:to>
        <xdr:sp macro="" textlink="">
          <xdr:nvSpPr>
            <xdr:cNvPr id="1184" name="Object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118</xdr:row>
          <xdr:rowOff>0</xdr:rowOff>
        </xdr:from>
        <xdr:to>
          <xdr:col>4</xdr:col>
          <xdr:colOff>9525</xdr:colOff>
          <xdr:row>118</xdr:row>
          <xdr:rowOff>400050</xdr:rowOff>
        </xdr:to>
        <xdr:sp macro="" textlink="">
          <xdr:nvSpPr>
            <xdr:cNvPr id="1185" name="Object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118</xdr:row>
          <xdr:rowOff>0</xdr:rowOff>
        </xdr:from>
        <xdr:to>
          <xdr:col>4</xdr:col>
          <xdr:colOff>9525</xdr:colOff>
          <xdr:row>118</xdr:row>
          <xdr:rowOff>371475</xdr:rowOff>
        </xdr:to>
        <xdr:sp macro="" textlink="">
          <xdr:nvSpPr>
            <xdr:cNvPr id="1186" name="Object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118</xdr:row>
          <xdr:rowOff>0</xdr:rowOff>
        </xdr:from>
        <xdr:to>
          <xdr:col>4</xdr:col>
          <xdr:colOff>9525</xdr:colOff>
          <xdr:row>118</xdr:row>
          <xdr:rowOff>381000</xdr:rowOff>
        </xdr:to>
        <xdr:sp macro="" textlink="">
          <xdr:nvSpPr>
            <xdr:cNvPr id="1187" name="Object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118</xdr:row>
          <xdr:rowOff>0</xdr:rowOff>
        </xdr:from>
        <xdr:to>
          <xdr:col>4</xdr:col>
          <xdr:colOff>9525</xdr:colOff>
          <xdr:row>118</xdr:row>
          <xdr:rowOff>381000</xdr:rowOff>
        </xdr:to>
        <xdr:sp macro="" textlink="">
          <xdr:nvSpPr>
            <xdr:cNvPr id="1188" name="Object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118</xdr:row>
          <xdr:rowOff>0</xdr:rowOff>
        </xdr:from>
        <xdr:to>
          <xdr:col>4</xdr:col>
          <xdr:colOff>9525</xdr:colOff>
          <xdr:row>118</xdr:row>
          <xdr:rowOff>400050</xdr:rowOff>
        </xdr:to>
        <xdr:sp macro="" textlink="">
          <xdr:nvSpPr>
            <xdr:cNvPr id="1189" name="Object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118</xdr:row>
          <xdr:rowOff>0</xdr:rowOff>
        </xdr:from>
        <xdr:to>
          <xdr:col>4</xdr:col>
          <xdr:colOff>9525</xdr:colOff>
          <xdr:row>118</xdr:row>
          <xdr:rowOff>381000</xdr:rowOff>
        </xdr:to>
        <xdr:sp macro="" textlink="">
          <xdr:nvSpPr>
            <xdr:cNvPr id="1190" name="Object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118</xdr:row>
          <xdr:rowOff>0</xdr:rowOff>
        </xdr:from>
        <xdr:to>
          <xdr:col>4</xdr:col>
          <xdr:colOff>9525</xdr:colOff>
          <xdr:row>118</xdr:row>
          <xdr:rowOff>400050</xdr:rowOff>
        </xdr:to>
        <xdr:sp macro="" textlink="">
          <xdr:nvSpPr>
            <xdr:cNvPr id="1191" name="Object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118</xdr:row>
          <xdr:rowOff>0</xdr:rowOff>
        </xdr:from>
        <xdr:to>
          <xdr:col>4</xdr:col>
          <xdr:colOff>9525</xdr:colOff>
          <xdr:row>118</xdr:row>
          <xdr:rowOff>371475</xdr:rowOff>
        </xdr:to>
        <xdr:sp macro="" textlink="">
          <xdr:nvSpPr>
            <xdr:cNvPr id="1192" name="Object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118</xdr:row>
          <xdr:rowOff>0</xdr:rowOff>
        </xdr:from>
        <xdr:to>
          <xdr:col>4</xdr:col>
          <xdr:colOff>9525</xdr:colOff>
          <xdr:row>118</xdr:row>
          <xdr:rowOff>381000</xdr:rowOff>
        </xdr:to>
        <xdr:sp macro="" textlink="">
          <xdr:nvSpPr>
            <xdr:cNvPr id="1193" name="Object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118</xdr:row>
          <xdr:rowOff>0</xdr:rowOff>
        </xdr:from>
        <xdr:to>
          <xdr:col>4</xdr:col>
          <xdr:colOff>9525</xdr:colOff>
          <xdr:row>118</xdr:row>
          <xdr:rowOff>381000</xdr:rowOff>
        </xdr:to>
        <xdr:sp macro="" textlink="">
          <xdr:nvSpPr>
            <xdr:cNvPr id="1194" name="Object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118</xdr:row>
          <xdr:rowOff>0</xdr:rowOff>
        </xdr:from>
        <xdr:to>
          <xdr:col>4</xdr:col>
          <xdr:colOff>9525</xdr:colOff>
          <xdr:row>118</xdr:row>
          <xdr:rowOff>371475</xdr:rowOff>
        </xdr:to>
        <xdr:sp macro="" textlink="">
          <xdr:nvSpPr>
            <xdr:cNvPr id="1195" name="Object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118</xdr:row>
          <xdr:rowOff>0</xdr:rowOff>
        </xdr:from>
        <xdr:to>
          <xdr:col>4</xdr:col>
          <xdr:colOff>9525</xdr:colOff>
          <xdr:row>118</xdr:row>
          <xdr:rowOff>381000</xdr:rowOff>
        </xdr:to>
        <xdr:sp macro="" textlink="">
          <xdr:nvSpPr>
            <xdr:cNvPr id="1196" name="Object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118</xdr:row>
          <xdr:rowOff>0</xdr:rowOff>
        </xdr:from>
        <xdr:to>
          <xdr:col>4</xdr:col>
          <xdr:colOff>9525</xdr:colOff>
          <xdr:row>118</xdr:row>
          <xdr:rowOff>400050</xdr:rowOff>
        </xdr:to>
        <xdr:sp macro="" textlink="">
          <xdr:nvSpPr>
            <xdr:cNvPr id="1197" name="Object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118</xdr:row>
          <xdr:rowOff>0</xdr:rowOff>
        </xdr:from>
        <xdr:to>
          <xdr:col>4</xdr:col>
          <xdr:colOff>9525</xdr:colOff>
          <xdr:row>118</xdr:row>
          <xdr:rowOff>371475</xdr:rowOff>
        </xdr:to>
        <xdr:sp macro="" textlink="">
          <xdr:nvSpPr>
            <xdr:cNvPr id="1198" name="Object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118</xdr:row>
          <xdr:rowOff>0</xdr:rowOff>
        </xdr:from>
        <xdr:to>
          <xdr:col>4</xdr:col>
          <xdr:colOff>9525</xdr:colOff>
          <xdr:row>118</xdr:row>
          <xdr:rowOff>381000</xdr:rowOff>
        </xdr:to>
        <xdr:sp macro="" textlink="">
          <xdr:nvSpPr>
            <xdr:cNvPr id="1199" name="Object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118</xdr:row>
          <xdr:rowOff>0</xdr:rowOff>
        </xdr:from>
        <xdr:to>
          <xdr:col>4</xdr:col>
          <xdr:colOff>9525</xdr:colOff>
          <xdr:row>118</xdr:row>
          <xdr:rowOff>381000</xdr:rowOff>
        </xdr:to>
        <xdr:sp macro="" textlink="">
          <xdr:nvSpPr>
            <xdr:cNvPr id="1200" name="Object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118</xdr:row>
          <xdr:rowOff>0</xdr:rowOff>
        </xdr:from>
        <xdr:to>
          <xdr:col>4</xdr:col>
          <xdr:colOff>9525</xdr:colOff>
          <xdr:row>118</xdr:row>
          <xdr:rowOff>400050</xdr:rowOff>
        </xdr:to>
        <xdr:sp macro="" textlink="">
          <xdr:nvSpPr>
            <xdr:cNvPr id="1201" name="Object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118</xdr:row>
          <xdr:rowOff>0</xdr:rowOff>
        </xdr:from>
        <xdr:to>
          <xdr:col>4</xdr:col>
          <xdr:colOff>9525</xdr:colOff>
          <xdr:row>118</xdr:row>
          <xdr:rowOff>381000</xdr:rowOff>
        </xdr:to>
        <xdr:sp macro="" textlink="">
          <xdr:nvSpPr>
            <xdr:cNvPr id="1202" name="Object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118</xdr:row>
          <xdr:rowOff>0</xdr:rowOff>
        </xdr:from>
        <xdr:to>
          <xdr:col>4</xdr:col>
          <xdr:colOff>9525</xdr:colOff>
          <xdr:row>118</xdr:row>
          <xdr:rowOff>400050</xdr:rowOff>
        </xdr:to>
        <xdr:sp macro="" textlink="">
          <xdr:nvSpPr>
            <xdr:cNvPr id="1203" name="Object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118</xdr:row>
          <xdr:rowOff>0</xdr:rowOff>
        </xdr:from>
        <xdr:to>
          <xdr:col>4</xdr:col>
          <xdr:colOff>9525</xdr:colOff>
          <xdr:row>118</xdr:row>
          <xdr:rowOff>371475</xdr:rowOff>
        </xdr:to>
        <xdr:sp macro="" textlink="">
          <xdr:nvSpPr>
            <xdr:cNvPr id="1204" name="Object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118</xdr:row>
          <xdr:rowOff>0</xdr:rowOff>
        </xdr:from>
        <xdr:to>
          <xdr:col>4</xdr:col>
          <xdr:colOff>9525</xdr:colOff>
          <xdr:row>118</xdr:row>
          <xdr:rowOff>381000</xdr:rowOff>
        </xdr:to>
        <xdr:sp macro="" textlink="">
          <xdr:nvSpPr>
            <xdr:cNvPr id="1205" name="Object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118</xdr:row>
          <xdr:rowOff>0</xdr:rowOff>
        </xdr:from>
        <xdr:to>
          <xdr:col>4</xdr:col>
          <xdr:colOff>9525</xdr:colOff>
          <xdr:row>118</xdr:row>
          <xdr:rowOff>381000</xdr:rowOff>
        </xdr:to>
        <xdr:sp macro="" textlink="">
          <xdr:nvSpPr>
            <xdr:cNvPr id="1206" name="Object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118</xdr:row>
          <xdr:rowOff>0</xdr:rowOff>
        </xdr:from>
        <xdr:to>
          <xdr:col>4</xdr:col>
          <xdr:colOff>409575</xdr:colOff>
          <xdr:row>118</xdr:row>
          <xdr:rowOff>419100</xdr:rowOff>
        </xdr:to>
        <xdr:sp macro="" textlink="">
          <xdr:nvSpPr>
            <xdr:cNvPr id="1207" name="Object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248</xdr:row>
          <xdr:rowOff>0</xdr:rowOff>
        </xdr:from>
        <xdr:to>
          <xdr:col>4</xdr:col>
          <xdr:colOff>409575</xdr:colOff>
          <xdr:row>249</xdr:row>
          <xdr:rowOff>28575</xdr:rowOff>
        </xdr:to>
        <xdr:sp macro="" textlink="">
          <xdr:nvSpPr>
            <xdr:cNvPr id="1208" name="Object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371475</xdr:rowOff>
        </xdr:to>
        <xdr:sp macro="" textlink="">
          <xdr:nvSpPr>
            <xdr:cNvPr id="1209" name="Object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210" name="Object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400050</xdr:rowOff>
        </xdr:to>
        <xdr:sp macro="" textlink="">
          <xdr:nvSpPr>
            <xdr:cNvPr id="1211" name="Object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371475</xdr:rowOff>
        </xdr:to>
        <xdr:sp macro="" textlink="">
          <xdr:nvSpPr>
            <xdr:cNvPr id="1212" name="Object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213" name="Object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214" name="Object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400050</xdr:rowOff>
        </xdr:to>
        <xdr:sp macro="" textlink="">
          <xdr:nvSpPr>
            <xdr:cNvPr id="1215" name="Object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216" name="Object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400050</xdr:rowOff>
        </xdr:to>
        <xdr:sp macro="" textlink="">
          <xdr:nvSpPr>
            <xdr:cNvPr id="1217" name="Object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371475</xdr:rowOff>
        </xdr:to>
        <xdr:sp macro="" textlink="">
          <xdr:nvSpPr>
            <xdr:cNvPr id="1218" name="Object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219" name="Object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220" name="Object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371475</xdr:rowOff>
        </xdr:to>
        <xdr:sp macro="" textlink="">
          <xdr:nvSpPr>
            <xdr:cNvPr id="1221" name="Object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222" name="Object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400050</xdr:rowOff>
        </xdr:to>
        <xdr:sp macro="" textlink="">
          <xdr:nvSpPr>
            <xdr:cNvPr id="1223" name="Object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371475</xdr:rowOff>
        </xdr:to>
        <xdr:sp macro="" textlink="">
          <xdr:nvSpPr>
            <xdr:cNvPr id="1224" name="Object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225" name="Object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226" name="Object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400050</xdr:rowOff>
        </xdr:to>
        <xdr:sp macro="" textlink="">
          <xdr:nvSpPr>
            <xdr:cNvPr id="1227" name="Object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228" name="Object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400050</xdr:rowOff>
        </xdr:to>
        <xdr:sp macro="" textlink="">
          <xdr:nvSpPr>
            <xdr:cNvPr id="1229" name="Object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371475</xdr:rowOff>
        </xdr:to>
        <xdr:sp macro="" textlink="">
          <xdr:nvSpPr>
            <xdr:cNvPr id="1230" name="Object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231" name="Object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232" name="Object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409575</xdr:colOff>
          <xdr:row>249</xdr:row>
          <xdr:rowOff>419100</xdr:rowOff>
        </xdr:to>
        <xdr:sp macro="" textlink="">
          <xdr:nvSpPr>
            <xdr:cNvPr id="1233" name="Object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409575</xdr:colOff>
          <xdr:row>249</xdr:row>
          <xdr:rowOff>428625</xdr:rowOff>
        </xdr:to>
        <xdr:sp macro="" textlink="">
          <xdr:nvSpPr>
            <xdr:cNvPr id="1234" name="Object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371475</xdr:rowOff>
        </xdr:to>
        <xdr:sp macro="" textlink="">
          <xdr:nvSpPr>
            <xdr:cNvPr id="1235" name="Object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381000</xdr:rowOff>
        </xdr:to>
        <xdr:sp macro="" textlink="">
          <xdr:nvSpPr>
            <xdr:cNvPr id="1236" name="Object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390525</xdr:rowOff>
        </xdr:to>
        <xdr:sp macro="" textlink="">
          <xdr:nvSpPr>
            <xdr:cNvPr id="1237" name="Object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371475</xdr:rowOff>
        </xdr:to>
        <xdr:sp macro="" textlink="">
          <xdr:nvSpPr>
            <xdr:cNvPr id="1238" name="Object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381000</xdr:rowOff>
        </xdr:to>
        <xdr:sp macro="" textlink="">
          <xdr:nvSpPr>
            <xdr:cNvPr id="1239" name="Object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381000</xdr:rowOff>
        </xdr:to>
        <xdr:sp macro="" textlink="">
          <xdr:nvSpPr>
            <xdr:cNvPr id="1240" name="Object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390525</xdr:rowOff>
        </xdr:to>
        <xdr:sp macro="" textlink="">
          <xdr:nvSpPr>
            <xdr:cNvPr id="1241" name="Object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381000</xdr:rowOff>
        </xdr:to>
        <xdr:sp macro="" textlink="">
          <xdr:nvSpPr>
            <xdr:cNvPr id="1242" name="Object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390525</xdr:rowOff>
        </xdr:to>
        <xdr:sp macro="" textlink="">
          <xdr:nvSpPr>
            <xdr:cNvPr id="1243" name="Object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371475</xdr:rowOff>
        </xdr:to>
        <xdr:sp macro="" textlink="">
          <xdr:nvSpPr>
            <xdr:cNvPr id="1244" name="Object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381000</xdr:rowOff>
        </xdr:to>
        <xdr:sp macro="" textlink="">
          <xdr:nvSpPr>
            <xdr:cNvPr id="1245" name="Object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381000</xdr:rowOff>
        </xdr:to>
        <xdr:sp macro="" textlink="">
          <xdr:nvSpPr>
            <xdr:cNvPr id="1246" name="Object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371475</xdr:rowOff>
        </xdr:to>
        <xdr:sp macro="" textlink="">
          <xdr:nvSpPr>
            <xdr:cNvPr id="1247" name="Object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381000</xdr:rowOff>
        </xdr:to>
        <xdr:sp macro="" textlink="">
          <xdr:nvSpPr>
            <xdr:cNvPr id="1248" name="Object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390525</xdr:rowOff>
        </xdr:to>
        <xdr:sp macro="" textlink="">
          <xdr:nvSpPr>
            <xdr:cNvPr id="1249" name="Object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371475</xdr:rowOff>
        </xdr:to>
        <xdr:sp macro="" textlink="">
          <xdr:nvSpPr>
            <xdr:cNvPr id="1250" name="Object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381000</xdr:rowOff>
        </xdr:to>
        <xdr:sp macro="" textlink="">
          <xdr:nvSpPr>
            <xdr:cNvPr id="1251" name="Object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381000</xdr:rowOff>
        </xdr:to>
        <xdr:sp macro="" textlink="">
          <xdr:nvSpPr>
            <xdr:cNvPr id="1252" name="Object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390525</xdr:rowOff>
        </xdr:to>
        <xdr:sp macro="" textlink="">
          <xdr:nvSpPr>
            <xdr:cNvPr id="1253" name="Object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381000</xdr:rowOff>
        </xdr:to>
        <xdr:sp macro="" textlink="">
          <xdr:nvSpPr>
            <xdr:cNvPr id="1254" name="Object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390525</xdr:rowOff>
        </xdr:to>
        <xdr:sp macro="" textlink="">
          <xdr:nvSpPr>
            <xdr:cNvPr id="1255" name="Object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371475</xdr:rowOff>
        </xdr:to>
        <xdr:sp macro="" textlink="">
          <xdr:nvSpPr>
            <xdr:cNvPr id="1256" name="Object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381000</xdr:rowOff>
        </xdr:to>
        <xdr:sp macro="" textlink="">
          <xdr:nvSpPr>
            <xdr:cNvPr id="1257" name="Object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381000</xdr:rowOff>
        </xdr:to>
        <xdr:sp macro="" textlink="">
          <xdr:nvSpPr>
            <xdr:cNvPr id="1258" name="Object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371475</xdr:rowOff>
        </xdr:to>
        <xdr:sp macro="" textlink="">
          <xdr:nvSpPr>
            <xdr:cNvPr id="1259" name="Object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260" name="Object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400050</xdr:rowOff>
        </xdr:to>
        <xdr:sp macro="" textlink="">
          <xdr:nvSpPr>
            <xdr:cNvPr id="1261" name="Object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371475</xdr:rowOff>
        </xdr:to>
        <xdr:sp macro="" textlink="">
          <xdr:nvSpPr>
            <xdr:cNvPr id="1262" name="Object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263" name="Object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264" name="Object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400050</xdr:rowOff>
        </xdr:to>
        <xdr:sp macro="" textlink="">
          <xdr:nvSpPr>
            <xdr:cNvPr id="1265" name="Object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266" name="Object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400050</xdr:rowOff>
        </xdr:to>
        <xdr:sp macro="" textlink="">
          <xdr:nvSpPr>
            <xdr:cNvPr id="1267" name="Object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371475</xdr:rowOff>
        </xdr:to>
        <xdr:sp macro="" textlink="">
          <xdr:nvSpPr>
            <xdr:cNvPr id="1268" name="Object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269" name="Object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270" name="Object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371475</xdr:rowOff>
        </xdr:to>
        <xdr:sp macro="" textlink="">
          <xdr:nvSpPr>
            <xdr:cNvPr id="1271" name="Object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272" name="Object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400050</xdr:rowOff>
        </xdr:to>
        <xdr:sp macro="" textlink="">
          <xdr:nvSpPr>
            <xdr:cNvPr id="1273" name="Object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371475</xdr:rowOff>
        </xdr:to>
        <xdr:sp macro="" textlink="">
          <xdr:nvSpPr>
            <xdr:cNvPr id="1274" name="Object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275" name="Object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276" name="Object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400050</xdr:rowOff>
        </xdr:to>
        <xdr:sp macro="" textlink="">
          <xdr:nvSpPr>
            <xdr:cNvPr id="1277" name="Object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278" name="Object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400050</xdr:rowOff>
        </xdr:to>
        <xdr:sp macro="" textlink="">
          <xdr:nvSpPr>
            <xdr:cNvPr id="1279" name="Object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371475</xdr:rowOff>
        </xdr:to>
        <xdr:sp macro="" textlink="">
          <xdr:nvSpPr>
            <xdr:cNvPr id="1280" name="Object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281" name="Object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282" name="Object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409575</xdr:colOff>
          <xdr:row>251</xdr:row>
          <xdr:rowOff>19050</xdr:rowOff>
        </xdr:to>
        <xdr:sp macro="" textlink="">
          <xdr:nvSpPr>
            <xdr:cNvPr id="1283" name="Object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251</xdr:row>
          <xdr:rowOff>0</xdr:rowOff>
        </xdr:from>
        <xdr:to>
          <xdr:col>4</xdr:col>
          <xdr:colOff>9525</xdr:colOff>
          <xdr:row>251</xdr:row>
          <xdr:rowOff>371475</xdr:rowOff>
        </xdr:to>
        <xdr:sp macro="" textlink="">
          <xdr:nvSpPr>
            <xdr:cNvPr id="1284" name="Object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251</xdr:row>
          <xdr:rowOff>0</xdr:rowOff>
        </xdr:from>
        <xdr:to>
          <xdr:col>4</xdr:col>
          <xdr:colOff>9525</xdr:colOff>
          <xdr:row>251</xdr:row>
          <xdr:rowOff>381000</xdr:rowOff>
        </xdr:to>
        <xdr:sp macro="" textlink="">
          <xdr:nvSpPr>
            <xdr:cNvPr id="1285" name="Object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251</xdr:row>
          <xdr:rowOff>0</xdr:rowOff>
        </xdr:from>
        <xdr:to>
          <xdr:col>4</xdr:col>
          <xdr:colOff>9525</xdr:colOff>
          <xdr:row>252</xdr:row>
          <xdr:rowOff>0</xdr:rowOff>
        </xdr:to>
        <xdr:sp macro="" textlink="">
          <xdr:nvSpPr>
            <xdr:cNvPr id="1286" name="Object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251</xdr:row>
          <xdr:rowOff>0</xdr:rowOff>
        </xdr:from>
        <xdr:to>
          <xdr:col>4</xdr:col>
          <xdr:colOff>9525</xdr:colOff>
          <xdr:row>251</xdr:row>
          <xdr:rowOff>371475</xdr:rowOff>
        </xdr:to>
        <xdr:sp macro="" textlink="">
          <xdr:nvSpPr>
            <xdr:cNvPr id="1287" name="Object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251</xdr:row>
          <xdr:rowOff>0</xdr:rowOff>
        </xdr:from>
        <xdr:to>
          <xdr:col>4</xdr:col>
          <xdr:colOff>9525</xdr:colOff>
          <xdr:row>251</xdr:row>
          <xdr:rowOff>381000</xdr:rowOff>
        </xdr:to>
        <xdr:sp macro="" textlink="">
          <xdr:nvSpPr>
            <xdr:cNvPr id="1288" name="Object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251</xdr:row>
          <xdr:rowOff>0</xdr:rowOff>
        </xdr:from>
        <xdr:to>
          <xdr:col>4</xdr:col>
          <xdr:colOff>9525</xdr:colOff>
          <xdr:row>251</xdr:row>
          <xdr:rowOff>381000</xdr:rowOff>
        </xdr:to>
        <xdr:sp macro="" textlink="">
          <xdr:nvSpPr>
            <xdr:cNvPr id="1289" name="Object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251</xdr:row>
          <xdr:rowOff>0</xdr:rowOff>
        </xdr:from>
        <xdr:to>
          <xdr:col>4</xdr:col>
          <xdr:colOff>9525</xdr:colOff>
          <xdr:row>252</xdr:row>
          <xdr:rowOff>0</xdr:rowOff>
        </xdr:to>
        <xdr:sp macro="" textlink="">
          <xdr:nvSpPr>
            <xdr:cNvPr id="1290" name="Object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251</xdr:row>
          <xdr:rowOff>0</xdr:rowOff>
        </xdr:from>
        <xdr:to>
          <xdr:col>4</xdr:col>
          <xdr:colOff>9525</xdr:colOff>
          <xdr:row>251</xdr:row>
          <xdr:rowOff>381000</xdr:rowOff>
        </xdr:to>
        <xdr:sp macro="" textlink="">
          <xdr:nvSpPr>
            <xdr:cNvPr id="1291" name="Object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251</xdr:row>
          <xdr:rowOff>0</xdr:rowOff>
        </xdr:from>
        <xdr:to>
          <xdr:col>4</xdr:col>
          <xdr:colOff>9525</xdr:colOff>
          <xdr:row>252</xdr:row>
          <xdr:rowOff>0</xdr:rowOff>
        </xdr:to>
        <xdr:sp macro="" textlink="">
          <xdr:nvSpPr>
            <xdr:cNvPr id="1292" name="Object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251</xdr:row>
          <xdr:rowOff>0</xdr:rowOff>
        </xdr:from>
        <xdr:to>
          <xdr:col>4</xdr:col>
          <xdr:colOff>9525</xdr:colOff>
          <xdr:row>251</xdr:row>
          <xdr:rowOff>371475</xdr:rowOff>
        </xdr:to>
        <xdr:sp macro="" textlink="">
          <xdr:nvSpPr>
            <xdr:cNvPr id="1293" name="Object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251</xdr:row>
          <xdr:rowOff>0</xdr:rowOff>
        </xdr:from>
        <xdr:to>
          <xdr:col>4</xdr:col>
          <xdr:colOff>9525</xdr:colOff>
          <xdr:row>251</xdr:row>
          <xdr:rowOff>381000</xdr:rowOff>
        </xdr:to>
        <xdr:sp macro="" textlink="">
          <xdr:nvSpPr>
            <xdr:cNvPr id="1294" name="Object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251</xdr:row>
          <xdr:rowOff>0</xdr:rowOff>
        </xdr:from>
        <xdr:to>
          <xdr:col>4</xdr:col>
          <xdr:colOff>9525</xdr:colOff>
          <xdr:row>251</xdr:row>
          <xdr:rowOff>381000</xdr:rowOff>
        </xdr:to>
        <xdr:sp macro="" textlink="">
          <xdr:nvSpPr>
            <xdr:cNvPr id="1295" name="Object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251</xdr:row>
          <xdr:rowOff>0</xdr:rowOff>
        </xdr:from>
        <xdr:to>
          <xdr:col>4</xdr:col>
          <xdr:colOff>9525</xdr:colOff>
          <xdr:row>251</xdr:row>
          <xdr:rowOff>371475</xdr:rowOff>
        </xdr:to>
        <xdr:sp macro="" textlink="">
          <xdr:nvSpPr>
            <xdr:cNvPr id="1296" name="Object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251</xdr:row>
          <xdr:rowOff>0</xdr:rowOff>
        </xdr:from>
        <xdr:to>
          <xdr:col>4</xdr:col>
          <xdr:colOff>9525</xdr:colOff>
          <xdr:row>251</xdr:row>
          <xdr:rowOff>381000</xdr:rowOff>
        </xdr:to>
        <xdr:sp macro="" textlink="">
          <xdr:nvSpPr>
            <xdr:cNvPr id="1297" name="Object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251</xdr:row>
          <xdr:rowOff>0</xdr:rowOff>
        </xdr:from>
        <xdr:to>
          <xdr:col>4</xdr:col>
          <xdr:colOff>9525</xdr:colOff>
          <xdr:row>252</xdr:row>
          <xdr:rowOff>0</xdr:rowOff>
        </xdr:to>
        <xdr:sp macro="" textlink="">
          <xdr:nvSpPr>
            <xdr:cNvPr id="1298" name="Object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251</xdr:row>
          <xdr:rowOff>0</xdr:rowOff>
        </xdr:from>
        <xdr:to>
          <xdr:col>4</xdr:col>
          <xdr:colOff>9525</xdr:colOff>
          <xdr:row>251</xdr:row>
          <xdr:rowOff>371475</xdr:rowOff>
        </xdr:to>
        <xdr:sp macro="" textlink="">
          <xdr:nvSpPr>
            <xdr:cNvPr id="1299" name="Object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251</xdr:row>
          <xdr:rowOff>0</xdr:rowOff>
        </xdr:from>
        <xdr:to>
          <xdr:col>4</xdr:col>
          <xdr:colOff>9525</xdr:colOff>
          <xdr:row>251</xdr:row>
          <xdr:rowOff>381000</xdr:rowOff>
        </xdr:to>
        <xdr:sp macro="" textlink="">
          <xdr:nvSpPr>
            <xdr:cNvPr id="1300" name="Object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251</xdr:row>
          <xdr:rowOff>0</xdr:rowOff>
        </xdr:from>
        <xdr:to>
          <xdr:col>4</xdr:col>
          <xdr:colOff>9525</xdr:colOff>
          <xdr:row>251</xdr:row>
          <xdr:rowOff>381000</xdr:rowOff>
        </xdr:to>
        <xdr:sp macro="" textlink="">
          <xdr:nvSpPr>
            <xdr:cNvPr id="1301" name="Object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251</xdr:row>
          <xdr:rowOff>0</xdr:rowOff>
        </xdr:from>
        <xdr:to>
          <xdr:col>4</xdr:col>
          <xdr:colOff>9525</xdr:colOff>
          <xdr:row>252</xdr:row>
          <xdr:rowOff>0</xdr:rowOff>
        </xdr:to>
        <xdr:sp macro="" textlink="">
          <xdr:nvSpPr>
            <xdr:cNvPr id="1302" name="Object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251</xdr:row>
          <xdr:rowOff>0</xdr:rowOff>
        </xdr:from>
        <xdr:to>
          <xdr:col>4</xdr:col>
          <xdr:colOff>9525</xdr:colOff>
          <xdr:row>251</xdr:row>
          <xdr:rowOff>381000</xdr:rowOff>
        </xdr:to>
        <xdr:sp macro="" textlink="">
          <xdr:nvSpPr>
            <xdr:cNvPr id="1303" name="Object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251</xdr:row>
          <xdr:rowOff>0</xdr:rowOff>
        </xdr:from>
        <xdr:to>
          <xdr:col>4</xdr:col>
          <xdr:colOff>9525</xdr:colOff>
          <xdr:row>252</xdr:row>
          <xdr:rowOff>0</xdr:rowOff>
        </xdr:to>
        <xdr:sp macro="" textlink="">
          <xdr:nvSpPr>
            <xdr:cNvPr id="1304" name="Object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251</xdr:row>
          <xdr:rowOff>0</xdr:rowOff>
        </xdr:from>
        <xdr:to>
          <xdr:col>4</xdr:col>
          <xdr:colOff>9525</xdr:colOff>
          <xdr:row>251</xdr:row>
          <xdr:rowOff>371475</xdr:rowOff>
        </xdr:to>
        <xdr:sp macro="" textlink="">
          <xdr:nvSpPr>
            <xdr:cNvPr id="1305" name="Object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251</xdr:row>
          <xdr:rowOff>0</xdr:rowOff>
        </xdr:from>
        <xdr:to>
          <xdr:col>4</xdr:col>
          <xdr:colOff>9525</xdr:colOff>
          <xdr:row>251</xdr:row>
          <xdr:rowOff>381000</xdr:rowOff>
        </xdr:to>
        <xdr:sp macro="" textlink="">
          <xdr:nvSpPr>
            <xdr:cNvPr id="1306" name="Object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251</xdr:row>
          <xdr:rowOff>0</xdr:rowOff>
        </xdr:from>
        <xdr:to>
          <xdr:col>4</xdr:col>
          <xdr:colOff>9525</xdr:colOff>
          <xdr:row>251</xdr:row>
          <xdr:rowOff>381000</xdr:rowOff>
        </xdr:to>
        <xdr:sp macro="" textlink="">
          <xdr:nvSpPr>
            <xdr:cNvPr id="1307" name="Object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361950</xdr:rowOff>
        </xdr:to>
        <xdr:sp macro="" textlink="">
          <xdr:nvSpPr>
            <xdr:cNvPr id="1308" name="Object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371475</xdr:rowOff>
        </xdr:to>
        <xdr:sp macro="" textlink="">
          <xdr:nvSpPr>
            <xdr:cNvPr id="1309" name="Object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381000</xdr:rowOff>
        </xdr:to>
        <xdr:sp macro="" textlink="">
          <xdr:nvSpPr>
            <xdr:cNvPr id="1310" name="Object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361950</xdr:rowOff>
        </xdr:to>
        <xdr:sp macro="" textlink="">
          <xdr:nvSpPr>
            <xdr:cNvPr id="1311" name="Object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371475</xdr:rowOff>
        </xdr:to>
        <xdr:sp macro="" textlink="">
          <xdr:nvSpPr>
            <xdr:cNvPr id="1312" name="Object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381000</xdr:rowOff>
        </xdr:to>
        <xdr:sp macro="" textlink="">
          <xdr:nvSpPr>
            <xdr:cNvPr id="1313" name="Object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381000</xdr:rowOff>
        </xdr:to>
        <xdr:sp macro="" textlink="">
          <xdr:nvSpPr>
            <xdr:cNvPr id="1314" name="Object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381000</xdr:rowOff>
        </xdr:to>
        <xdr:sp macro="" textlink="">
          <xdr:nvSpPr>
            <xdr:cNvPr id="1315" name="Object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381000</xdr:rowOff>
        </xdr:to>
        <xdr:sp macro="" textlink="">
          <xdr:nvSpPr>
            <xdr:cNvPr id="1316" name="Object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361950</xdr:rowOff>
        </xdr:to>
        <xdr:sp macro="" textlink="">
          <xdr:nvSpPr>
            <xdr:cNvPr id="1317" name="Object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381000</xdr:rowOff>
        </xdr:to>
        <xdr:sp macro="" textlink="">
          <xdr:nvSpPr>
            <xdr:cNvPr id="1318" name="Object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381000</xdr:rowOff>
        </xdr:to>
        <xdr:sp macro="" textlink="">
          <xdr:nvSpPr>
            <xdr:cNvPr id="1319" name="Object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361950</xdr:rowOff>
        </xdr:to>
        <xdr:sp macro="" textlink="">
          <xdr:nvSpPr>
            <xdr:cNvPr id="1320" name="Object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371475</xdr:rowOff>
        </xdr:to>
        <xdr:sp macro="" textlink="">
          <xdr:nvSpPr>
            <xdr:cNvPr id="1321" name="Object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381000</xdr:rowOff>
        </xdr:to>
        <xdr:sp macro="" textlink="">
          <xdr:nvSpPr>
            <xdr:cNvPr id="1322" name="Object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361950</xdr:rowOff>
        </xdr:to>
        <xdr:sp macro="" textlink="">
          <xdr:nvSpPr>
            <xdr:cNvPr id="1323" name="Object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371475</xdr:rowOff>
        </xdr:to>
        <xdr:sp macro="" textlink="">
          <xdr:nvSpPr>
            <xdr:cNvPr id="1324" name="Object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381000</xdr:rowOff>
        </xdr:to>
        <xdr:sp macro="" textlink="">
          <xdr:nvSpPr>
            <xdr:cNvPr id="1325" name="Object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381000</xdr:rowOff>
        </xdr:to>
        <xdr:sp macro="" textlink="">
          <xdr:nvSpPr>
            <xdr:cNvPr id="1326" name="Object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381000</xdr:rowOff>
        </xdr:to>
        <xdr:sp macro="" textlink="">
          <xdr:nvSpPr>
            <xdr:cNvPr id="1327" name="Object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381000</xdr:rowOff>
        </xdr:to>
        <xdr:sp macro="" textlink="">
          <xdr:nvSpPr>
            <xdr:cNvPr id="1328" name="Object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361950</xdr:rowOff>
        </xdr:to>
        <xdr:sp macro="" textlink="">
          <xdr:nvSpPr>
            <xdr:cNvPr id="1329" name="Object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381000</xdr:rowOff>
        </xdr:to>
        <xdr:sp macro="" textlink="">
          <xdr:nvSpPr>
            <xdr:cNvPr id="1330" name="Object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250</xdr:row>
          <xdr:rowOff>0</xdr:rowOff>
        </xdr:from>
        <xdr:to>
          <xdr:col>4</xdr:col>
          <xdr:colOff>9525</xdr:colOff>
          <xdr:row>250</xdr:row>
          <xdr:rowOff>381000</xdr:rowOff>
        </xdr:to>
        <xdr:sp macro="" textlink="">
          <xdr:nvSpPr>
            <xdr:cNvPr id="1331" name="Object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371475</xdr:rowOff>
        </xdr:to>
        <xdr:sp macro="" textlink="">
          <xdr:nvSpPr>
            <xdr:cNvPr id="1332" name="Object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333" name="Object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400050</xdr:rowOff>
        </xdr:to>
        <xdr:sp macro="" textlink="">
          <xdr:nvSpPr>
            <xdr:cNvPr id="1334" name="Object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371475</xdr:rowOff>
        </xdr:to>
        <xdr:sp macro="" textlink="">
          <xdr:nvSpPr>
            <xdr:cNvPr id="1335" name="Object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336" name="Object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337" name="Object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419100</xdr:rowOff>
        </xdr:to>
        <xdr:sp macro="" textlink="">
          <xdr:nvSpPr>
            <xdr:cNvPr id="1338" name="Object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400050</xdr:rowOff>
        </xdr:to>
        <xdr:sp macro="" textlink="">
          <xdr:nvSpPr>
            <xdr:cNvPr id="1339" name="Object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340" name="Object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419100</xdr:rowOff>
        </xdr:to>
        <xdr:sp macro="" textlink="">
          <xdr:nvSpPr>
            <xdr:cNvPr id="1341" name="Object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400050</xdr:rowOff>
        </xdr:to>
        <xdr:sp macro="" textlink="">
          <xdr:nvSpPr>
            <xdr:cNvPr id="1342" name="Object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371475</xdr:rowOff>
        </xdr:to>
        <xdr:sp macro="" textlink="">
          <xdr:nvSpPr>
            <xdr:cNvPr id="1343" name="Object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344" name="Object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345" name="Object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371475</xdr:rowOff>
        </xdr:to>
        <xdr:sp macro="" textlink="">
          <xdr:nvSpPr>
            <xdr:cNvPr id="1346" name="Object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347" name="Object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400050</xdr:rowOff>
        </xdr:to>
        <xdr:sp macro="" textlink="">
          <xdr:nvSpPr>
            <xdr:cNvPr id="1348" name="Object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371475</xdr:rowOff>
        </xdr:to>
        <xdr:sp macro="" textlink="">
          <xdr:nvSpPr>
            <xdr:cNvPr id="1349" name="Object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350" name="Object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351" name="Object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419100</xdr:rowOff>
        </xdr:to>
        <xdr:sp macro="" textlink="">
          <xdr:nvSpPr>
            <xdr:cNvPr id="1352" name="Object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400050</xdr:rowOff>
        </xdr:to>
        <xdr:sp macro="" textlink="">
          <xdr:nvSpPr>
            <xdr:cNvPr id="1353" name="Object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354" name="Object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419100</xdr:rowOff>
        </xdr:to>
        <xdr:sp macro="" textlink="">
          <xdr:nvSpPr>
            <xdr:cNvPr id="1355" name="Object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400050</xdr:rowOff>
        </xdr:to>
        <xdr:sp macro="" textlink="">
          <xdr:nvSpPr>
            <xdr:cNvPr id="1356" name="Object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371475</xdr:rowOff>
        </xdr:to>
        <xdr:sp macro="" textlink="">
          <xdr:nvSpPr>
            <xdr:cNvPr id="1357" name="Object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358" name="Object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9525</xdr:colOff>
          <xdr:row>249</xdr:row>
          <xdr:rowOff>381000</xdr:rowOff>
        </xdr:to>
        <xdr:sp macro="" textlink="">
          <xdr:nvSpPr>
            <xdr:cNvPr id="1359" name="Object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249</xdr:row>
          <xdr:rowOff>0</xdr:rowOff>
        </xdr:from>
        <xdr:to>
          <xdr:col>4</xdr:col>
          <xdr:colOff>171450</xdr:colOff>
          <xdr:row>249</xdr:row>
          <xdr:rowOff>476250</xdr:rowOff>
        </xdr:to>
        <xdr:sp macro="" textlink="">
          <xdr:nvSpPr>
            <xdr:cNvPr id="1360" name="Object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2</xdr:col>
      <xdr:colOff>308224</xdr:colOff>
      <xdr:row>1</xdr:row>
      <xdr:rowOff>1001730</xdr:rowOff>
    </xdr:from>
    <xdr:to>
      <xdr:col>5</xdr:col>
      <xdr:colOff>402405</xdr:colOff>
      <xdr:row>1</xdr:row>
      <xdr:rowOff>1001730</xdr:rowOff>
    </xdr:to>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2226067" y="1232899"/>
          <a:ext cx="1686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http://113.160.181.99:8080/mail/tulv.langchanh.nsf/str/B5E1F4D6FB227B1347257B7D0009FD12/$file/DANH%20S&#193;CH%20H&#7896;%20NGH&#200;O%20RTHEO%20Q&#272;%20227%20N&#258;M%202012.doc"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8">
    <oleItems>
      <oleItem name="!OLE_LINK2"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81"/>
  <sheetViews>
    <sheetView tabSelected="1" zoomScale="89" zoomScaleNormal="89" workbookViewId="0">
      <selection activeCell="A2" sqref="A2:J2"/>
    </sheetView>
  </sheetViews>
  <sheetFormatPr defaultColWidth="9.140625" defaultRowHeight="12.75" x14ac:dyDescent="0.2"/>
  <cols>
    <col min="1" max="1" width="4.85546875" style="104" customWidth="1"/>
    <col min="2" max="2" width="26.7109375" style="105" customWidth="1"/>
    <col min="3" max="3" width="7.7109375" style="106" customWidth="1"/>
    <col min="4" max="5" width="7.7109375" style="107" customWidth="1"/>
    <col min="6" max="7" width="7.7109375" style="88" customWidth="1"/>
    <col min="8" max="9" width="7.7109375" style="108" customWidth="1"/>
    <col min="10" max="10" width="8.7109375" style="88" customWidth="1"/>
    <col min="11" max="161" width="9.28515625" style="88" bestFit="1" customWidth="1"/>
    <col min="162" max="16384" width="9.140625" style="88"/>
  </cols>
  <sheetData>
    <row r="1" spans="1:10" s="98" customFormat="1" ht="18.75" x14ac:dyDescent="0.3">
      <c r="A1" s="132" t="s">
        <v>138</v>
      </c>
      <c r="B1" s="132"/>
      <c r="C1" s="132"/>
      <c r="D1" s="132"/>
      <c r="E1" s="132"/>
      <c r="F1" s="132"/>
      <c r="G1" s="132"/>
      <c r="H1" s="132"/>
      <c r="I1" s="132"/>
      <c r="J1" s="132"/>
    </row>
    <row r="2" spans="1:10" s="1" customFormat="1" ht="86.25" customHeight="1" x14ac:dyDescent="0.25">
      <c r="A2" s="134" t="s">
        <v>140</v>
      </c>
      <c r="B2" s="134"/>
      <c r="C2" s="134"/>
      <c r="D2" s="134"/>
      <c r="E2" s="134"/>
      <c r="F2" s="134"/>
      <c r="G2" s="134"/>
      <c r="H2" s="134"/>
      <c r="I2" s="134"/>
      <c r="J2" s="134"/>
    </row>
    <row r="3" spans="1:10" ht="63" customHeight="1" x14ac:dyDescent="0.2">
      <c r="A3" s="135" t="s">
        <v>0</v>
      </c>
      <c r="B3" s="137" t="s">
        <v>1</v>
      </c>
      <c r="C3" s="139" t="s">
        <v>2</v>
      </c>
      <c r="D3" s="139"/>
      <c r="E3" s="139"/>
      <c r="F3" s="139" t="s">
        <v>137</v>
      </c>
      <c r="G3" s="139"/>
      <c r="H3" s="139"/>
      <c r="I3" s="140" t="s">
        <v>139</v>
      </c>
      <c r="J3" s="139" t="s">
        <v>136</v>
      </c>
    </row>
    <row r="4" spans="1:10" ht="100.5" customHeight="1" x14ac:dyDescent="0.2">
      <c r="A4" s="136"/>
      <c r="B4" s="138"/>
      <c r="C4" s="2" t="s">
        <v>3</v>
      </c>
      <c r="D4" s="2" t="s">
        <v>4</v>
      </c>
      <c r="E4" s="4" t="s">
        <v>5</v>
      </c>
      <c r="F4" s="2" t="s">
        <v>134</v>
      </c>
      <c r="G4" s="3" t="s">
        <v>135</v>
      </c>
      <c r="H4" s="4" t="s">
        <v>5</v>
      </c>
      <c r="I4" s="140"/>
      <c r="J4" s="139"/>
    </row>
    <row r="5" spans="1:10" s="99" customFormat="1" ht="14.25" customHeight="1" x14ac:dyDescent="0.25">
      <c r="A5" s="5"/>
      <c r="B5" s="6" t="s">
        <v>6</v>
      </c>
      <c r="C5" s="7">
        <v>5</v>
      </c>
      <c r="D5" s="7">
        <v>6</v>
      </c>
      <c r="E5" s="7">
        <v>7</v>
      </c>
      <c r="F5" s="7">
        <v>15</v>
      </c>
      <c r="G5" s="8">
        <v>16</v>
      </c>
      <c r="H5" s="7">
        <v>17</v>
      </c>
      <c r="I5" s="7"/>
      <c r="J5" s="7"/>
    </row>
    <row r="6" spans="1:10" s="100" customFormat="1" ht="57" customHeight="1" x14ac:dyDescent="0.2">
      <c r="A6" s="9" t="s">
        <v>7</v>
      </c>
      <c r="B6" s="6" t="s">
        <v>8</v>
      </c>
      <c r="C6" s="7"/>
      <c r="D6" s="7"/>
      <c r="E6" s="7"/>
      <c r="F6" s="10"/>
      <c r="G6" s="8"/>
      <c r="H6" s="11"/>
      <c r="I6" s="9" t="s">
        <v>9</v>
      </c>
      <c r="J6" s="109"/>
    </row>
    <row r="7" spans="1:10" s="101" customFormat="1" ht="30.75" customHeight="1" x14ac:dyDescent="0.25">
      <c r="A7" s="7">
        <v>1</v>
      </c>
      <c r="B7" s="12" t="s">
        <v>10</v>
      </c>
      <c r="C7" s="13">
        <f t="shared" ref="C7" si="0">C8</f>
        <v>288</v>
      </c>
      <c r="D7" s="13">
        <v>8</v>
      </c>
      <c r="E7" s="110">
        <f t="shared" ref="E7:E70" si="1">D7/C7*1000</f>
        <v>27.777777777777775</v>
      </c>
      <c r="F7" s="13">
        <f>F8</f>
        <v>204</v>
      </c>
      <c r="G7" s="13">
        <f>G8</f>
        <v>9</v>
      </c>
      <c r="H7" s="14">
        <f t="shared" ref="H7:H24" si="2">G7*1000/F7</f>
        <v>44.117647058823529</v>
      </c>
      <c r="I7" s="15" t="s">
        <v>11</v>
      </c>
      <c r="J7" s="76">
        <f>H7-E7</f>
        <v>16.339869281045754</v>
      </c>
    </row>
    <row r="8" spans="1:10" s="102" customFormat="1" ht="30.75" customHeight="1" x14ac:dyDescent="0.25">
      <c r="A8" s="5"/>
      <c r="B8" s="16" t="s">
        <v>12</v>
      </c>
      <c r="C8" s="17">
        <v>288</v>
      </c>
      <c r="D8" s="17">
        <v>7</v>
      </c>
      <c r="E8" s="111">
        <f t="shared" si="1"/>
        <v>24.305555555555557</v>
      </c>
      <c r="F8" s="17">
        <v>204</v>
      </c>
      <c r="G8" s="17">
        <v>9</v>
      </c>
      <c r="H8" s="18">
        <f t="shared" si="2"/>
        <v>44.117647058823529</v>
      </c>
      <c r="I8" s="19"/>
      <c r="J8" s="112"/>
    </row>
    <row r="9" spans="1:10" s="101" customFormat="1" ht="30.75" customHeight="1" x14ac:dyDescent="0.25">
      <c r="A9" s="7">
        <v>2</v>
      </c>
      <c r="B9" s="20" t="s">
        <v>13</v>
      </c>
      <c r="C9" s="13">
        <f>SUM(C10:C12)</f>
        <v>168</v>
      </c>
      <c r="D9" s="13">
        <f>SUM(D10:D12)</f>
        <v>11</v>
      </c>
      <c r="E9" s="110">
        <f t="shared" si="1"/>
        <v>65.476190476190482</v>
      </c>
      <c r="F9" s="13">
        <f>SUM(F10:F12)</f>
        <v>579</v>
      </c>
      <c r="G9" s="13">
        <f>SUM(G10:G12)</f>
        <v>6</v>
      </c>
      <c r="H9" s="14">
        <f t="shared" si="2"/>
        <v>10.362694300518134</v>
      </c>
      <c r="I9" s="21"/>
      <c r="J9" s="76">
        <f>H9-E9</f>
        <v>-55.113496175672346</v>
      </c>
    </row>
    <row r="10" spans="1:10" s="102" customFormat="1" ht="30.75" customHeight="1" x14ac:dyDescent="0.25">
      <c r="A10" s="22">
        <v>1</v>
      </c>
      <c r="B10" s="23" t="s">
        <v>14</v>
      </c>
      <c r="C10" s="17">
        <v>26</v>
      </c>
      <c r="D10" s="17">
        <v>1</v>
      </c>
      <c r="E10" s="111">
        <f t="shared" si="1"/>
        <v>38.461538461538467</v>
      </c>
      <c r="F10" s="17">
        <v>10</v>
      </c>
      <c r="G10" s="17">
        <v>0</v>
      </c>
      <c r="H10" s="18">
        <f t="shared" si="2"/>
        <v>0</v>
      </c>
      <c r="I10" s="19"/>
      <c r="J10" s="112"/>
    </row>
    <row r="11" spans="1:10" s="113" customFormat="1" ht="30.75" customHeight="1" x14ac:dyDescent="0.25">
      <c r="A11" s="5">
        <v>2</v>
      </c>
      <c r="B11" s="24" t="s">
        <v>15</v>
      </c>
      <c r="C11" s="25">
        <v>10</v>
      </c>
      <c r="D11" s="26">
        <v>2</v>
      </c>
      <c r="E11" s="111">
        <f t="shared" si="1"/>
        <v>200</v>
      </c>
      <c r="F11" s="27">
        <v>4</v>
      </c>
      <c r="G11" s="17">
        <v>0</v>
      </c>
      <c r="H11" s="18">
        <f t="shared" si="2"/>
        <v>0</v>
      </c>
      <c r="I11" s="19"/>
      <c r="J11" s="112"/>
    </row>
    <row r="12" spans="1:10" s="30" customFormat="1" ht="30.75" customHeight="1" x14ac:dyDescent="0.25">
      <c r="A12" s="22">
        <v>3</v>
      </c>
      <c r="B12" s="24" t="s">
        <v>16</v>
      </c>
      <c r="C12" s="26">
        <v>132</v>
      </c>
      <c r="D12" s="26">
        <v>8</v>
      </c>
      <c r="E12" s="111">
        <f t="shared" si="1"/>
        <v>60.606060606060609</v>
      </c>
      <c r="F12" s="28">
        <v>565</v>
      </c>
      <c r="G12" s="29">
        <v>6</v>
      </c>
      <c r="H12" s="18">
        <f t="shared" si="2"/>
        <v>10.619469026548673</v>
      </c>
      <c r="I12" s="19"/>
      <c r="J12" s="112"/>
    </row>
    <row r="13" spans="1:10" s="101" customFormat="1" ht="30.75" customHeight="1" x14ac:dyDescent="0.25">
      <c r="A13" s="7">
        <v>3</v>
      </c>
      <c r="B13" s="20" t="s">
        <v>17</v>
      </c>
      <c r="C13" s="13">
        <f t="shared" ref="C13:D13" si="3">SUM(C14:C15)</f>
        <v>236</v>
      </c>
      <c r="D13" s="13">
        <f t="shared" si="3"/>
        <v>2</v>
      </c>
      <c r="E13" s="110">
        <f t="shared" si="1"/>
        <v>8.4745762711864412</v>
      </c>
      <c r="F13" s="13">
        <f>SUM(F14:F15)</f>
        <v>233</v>
      </c>
      <c r="G13" s="13">
        <f>SUM(G14:G15)</f>
        <v>6</v>
      </c>
      <c r="H13" s="14">
        <f t="shared" si="2"/>
        <v>25.751072961373392</v>
      </c>
      <c r="I13" s="15"/>
      <c r="J13" s="76">
        <f>H13-E13</f>
        <v>17.276496690186953</v>
      </c>
    </row>
    <row r="14" spans="1:10" s="102" customFormat="1" ht="30.75" customHeight="1" x14ac:dyDescent="0.25">
      <c r="A14" s="31">
        <v>1</v>
      </c>
      <c r="B14" s="23" t="s">
        <v>14</v>
      </c>
      <c r="C14" s="17">
        <v>226</v>
      </c>
      <c r="D14" s="17">
        <v>2</v>
      </c>
      <c r="E14" s="111">
        <f t="shared" si="1"/>
        <v>8.8495575221238933</v>
      </c>
      <c r="F14" s="17">
        <v>222</v>
      </c>
      <c r="G14" s="17">
        <v>4</v>
      </c>
      <c r="H14" s="18">
        <f t="shared" si="2"/>
        <v>18.018018018018019</v>
      </c>
      <c r="I14" s="19"/>
      <c r="J14" s="112"/>
    </row>
    <row r="15" spans="1:10" s="30" customFormat="1" ht="30.75" customHeight="1" x14ac:dyDescent="0.25">
      <c r="A15" s="32">
        <v>2</v>
      </c>
      <c r="B15" s="24" t="s">
        <v>16</v>
      </c>
      <c r="C15" s="26">
        <v>10</v>
      </c>
      <c r="D15" s="26">
        <v>0</v>
      </c>
      <c r="E15" s="111">
        <f t="shared" si="1"/>
        <v>0</v>
      </c>
      <c r="F15" s="28">
        <v>11</v>
      </c>
      <c r="G15" s="29">
        <v>2</v>
      </c>
      <c r="H15" s="18">
        <f t="shared" si="2"/>
        <v>181.81818181818181</v>
      </c>
      <c r="I15" s="19"/>
      <c r="J15" s="112"/>
    </row>
    <row r="16" spans="1:10" s="101" customFormat="1" ht="30.75" customHeight="1" x14ac:dyDescent="0.25">
      <c r="A16" s="7">
        <v>4</v>
      </c>
      <c r="B16" s="12" t="s">
        <v>18</v>
      </c>
      <c r="C16" s="13">
        <f t="shared" ref="C16:D16" si="4">SUM(C17:C19)</f>
        <v>320</v>
      </c>
      <c r="D16" s="13">
        <f t="shared" si="4"/>
        <v>7</v>
      </c>
      <c r="E16" s="110">
        <f t="shared" si="1"/>
        <v>21.875</v>
      </c>
      <c r="F16" s="13">
        <f>SUM(F17:F19)</f>
        <v>257</v>
      </c>
      <c r="G16" s="13">
        <f>SUM(G17:G19)</f>
        <v>7</v>
      </c>
      <c r="H16" s="14">
        <f t="shared" si="2"/>
        <v>27.237354085603112</v>
      </c>
      <c r="I16" s="15"/>
      <c r="J16" s="76">
        <f>H16-E16</f>
        <v>5.362354085603112</v>
      </c>
    </row>
    <row r="17" spans="1:10" s="33" customFormat="1" ht="30.75" customHeight="1" x14ac:dyDescent="0.25">
      <c r="A17" s="32">
        <v>1</v>
      </c>
      <c r="B17" s="16" t="s">
        <v>12</v>
      </c>
      <c r="C17" s="26">
        <v>2</v>
      </c>
      <c r="D17" s="26">
        <v>0</v>
      </c>
      <c r="E17" s="111">
        <f t="shared" si="1"/>
        <v>0</v>
      </c>
      <c r="F17" s="17">
        <v>5</v>
      </c>
      <c r="G17" s="17">
        <v>0</v>
      </c>
      <c r="H17" s="18">
        <f t="shared" si="2"/>
        <v>0</v>
      </c>
      <c r="I17" s="19"/>
      <c r="J17" s="112"/>
    </row>
    <row r="18" spans="1:10" s="113" customFormat="1" ht="30.75" customHeight="1" x14ac:dyDescent="0.25">
      <c r="A18" s="5">
        <v>2</v>
      </c>
      <c r="B18" s="24" t="s">
        <v>15</v>
      </c>
      <c r="C18" s="25">
        <v>127</v>
      </c>
      <c r="D18" s="26">
        <v>1</v>
      </c>
      <c r="E18" s="111">
        <f t="shared" si="1"/>
        <v>7.8740157480314963</v>
      </c>
      <c r="F18" s="26">
        <v>139</v>
      </c>
      <c r="G18" s="17">
        <v>2</v>
      </c>
      <c r="H18" s="18">
        <f t="shared" si="2"/>
        <v>14.388489208633093</v>
      </c>
      <c r="I18" s="19"/>
      <c r="J18" s="112"/>
    </row>
    <row r="19" spans="1:10" s="30" customFormat="1" ht="30.75" customHeight="1" x14ac:dyDescent="0.25">
      <c r="A19" s="32">
        <v>3</v>
      </c>
      <c r="B19" s="24" t="s">
        <v>19</v>
      </c>
      <c r="C19" s="26">
        <v>191</v>
      </c>
      <c r="D19" s="26">
        <v>6</v>
      </c>
      <c r="E19" s="111">
        <f t="shared" si="1"/>
        <v>31.413612565445025</v>
      </c>
      <c r="F19" s="29">
        <v>113</v>
      </c>
      <c r="G19" s="29">
        <v>5</v>
      </c>
      <c r="H19" s="18">
        <f t="shared" si="2"/>
        <v>44.247787610619469</v>
      </c>
      <c r="I19" s="19"/>
      <c r="J19" s="112"/>
    </row>
    <row r="20" spans="1:10" s="101" customFormat="1" ht="30.75" customHeight="1" x14ac:dyDescent="0.25">
      <c r="A20" s="7">
        <v>5</v>
      </c>
      <c r="B20" s="12" t="s">
        <v>20</v>
      </c>
      <c r="C20" s="13">
        <f t="shared" ref="C20:D20" si="5">SUM(C21:C23)</f>
        <v>457</v>
      </c>
      <c r="D20" s="13">
        <f t="shared" si="5"/>
        <v>17</v>
      </c>
      <c r="E20" s="110">
        <f t="shared" si="1"/>
        <v>37.199124726477024</v>
      </c>
      <c r="F20" s="13">
        <f>SUM(F21:F23)</f>
        <v>411</v>
      </c>
      <c r="G20" s="13">
        <f>SUM(G21:G23)</f>
        <v>16</v>
      </c>
      <c r="H20" s="14">
        <f t="shared" si="2"/>
        <v>38.929440389294406</v>
      </c>
      <c r="I20" s="15" t="s">
        <v>11</v>
      </c>
      <c r="J20" s="76">
        <f>H20-E20</f>
        <v>1.7303156628173824</v>
      </c>
    </row>
    <row r="21" spans="1:10" s="33" customFormat="1" ht="30.75" customHeight="1" x14ac:dyDescent="0.25">
      <c r="A21" s="32">
        <v>1</v>
      </c>
      <c r="B21" s="16" t="s">
        <v>12</v>
      </c>
      <c r="C21" s="26">
        <v>306</v>
      </c>
      <c r="D21" s="26">
        <v>13</v>
      </c>
      <c r="E21" s="111">
        <f t="shared" si="1"/>
        <v>42.483660130718953</v>
      </c>
      <c r="F21" s="17">
        <v>266</v>
      </c>
      <c r="G21" s="17">
        <v>6</v>
      </c>
      <c r="H21" s="18">
        <f t="shared" si="2"/>
        <v>22.556390977443609</v>
      </c>
      <c r="I21" s="19"/>
      <c r="J21" s="112"/>
    </row>
    <row r="22" spans="1:10" s="113" customFormat="1" ht="30.75" customHeight="1" x14ac:dyDescent="0.25">
      <c r="A22" s="5">
        <v>2</v>
      </c>
      <c r="B22" s="24" t="s">
        <v>15</v>
      </c>
      <c r="C22" s="26">
        <v>71</v>
      </c>
      <c r="D22" s="26">
        <v>0</v>
      </c>
      <c r="E22" s="111">
        <f t="shared" si="1"/>
        <v>0</v>
      </c>
      <c r="F22" s="27">
        <v>88</v>
      </c>
      <c r="G22" s="17">
        <v>10</v>
      </c>
      <c r="H22" s="18">
        <f t="shared" si="2"/>
        <v>113.63636363636364</v>
      </c>
      <c r="I22" s="19"/>
      <c r="J22" s="112"/>
    </row>
    <row r="23" spans="1:10" s="30" customFormat="1" ht="30.75" customHeight="1" x14ac:dyDescent="0.25">
      <c r="A23" s="32">
        <v>3</v>
      </c>
      <c r="B23" s="24" t="s">
        <v>16</v>
      </c>
      <c r="C23" s="25">
        <v>80</v>
      </c>
      <c r="D23" s="26">
        <v>4</v>
      </c>
      <c r="E23" s="111">
        <f t="shared" si="1"/>
        <v>50</v>
      </c>
      <c r="F23" s="28">
        <v>57</v>
      </c>
      <c r="G23" s="29">
        <v>0</v>
      </c>
      <c r="H23" s="18">
        <f t="shared" si="2"/>
        <v>0</v>
      </c>
      <c r="I23" s="19"/>
      <c r="J23" s="112"/>
    </row>
    <row r="24" spans="1:10" s="101" customFormat="1" ht="30.75" customHeight="1" x14ac:dyDescent="0.25">
      <c r="A24" s="7">
        <v>6</v>
      </c>
      <c r="B24" s="34" t="s">
        <v>21</v>
      </c>
      <c r="C24" s="13">
        <f t="shared" ref="C24:D24" si="6">SUM(C25:C26)</f>
        <v>417</v>
      </c>
      <c r="D24" s="13">
        <f t="shared" si="6"/>
        <v>4</v>
      </c>
      <c r="E24" s="110">
        <f t="shared" si="1"/>
        <v>9.592326139088728</v>
      </c>
      <c r="F24" s="13">
        <f>SUM(F25:F26)</f>
        <v>502</v>
      </c>
      <c r="G24" s="13">
        <f>SUM(G25:G26)</f>
        <v>4</v>
      </c>
      <c r="H24" s="14">
        <f t="shared" si="2"/>
        <v>7.9681274900398407</v>
      </c>
      <c r="I24" s="21"/>
      <c r="J24" s="76">
        <f>H24-E24</f>
        <v>-1.6241986490488873</v>
      </c>
    </row>
    <row r="25" spans="1:10" s="30" customFormat="1" ht="30.75" customHeight="1" x14ac:dyDescent="0.25">
      <c r="A25" s="32">
        <v>1</v>
      </c>
      <c r="B25" s="24" t="s">
        <v>19</v>
      </c>
      <c r="C25" s="26">
        <v>365</v>
      </c>
      <c r="D25" s="26">
        <v>4</v>
      </c>
      <c r="E25" s="111">
        <f t="shared" si="1"/>
        <v>10.95890410958904</v>
      </c>
      <c r="F25" s="29">
        <v>439</v>
      </c>
      <c r="G25" s="29">
        <v>4</v>
      </c>
      <c r="H25" s="18">
        <v>9.1116173120728927</v>
      </c>
      <c r="I25" s="19"/>
      <c r="J25" s="112"/>
    </row>
    <row r="26" spans="1:10" s="113" customFormat="1" ht="30.75" customHeight="1" x14ac:dyDescent="0.25">
      <c r="A26" s="5">
        <v>2</v>
      </c>
      <c r="B26" s="24" t="s">
        <v>15</v>
      </c>
      <c r="C26" s="25">
        <v>52</v>
      </c>
      <c r="D26" s="26">
        <v>0</v>
      </c>
      <c r="E26" s="111">
        <f t="shared" si="1"/>
        <v>0</v>
      </c>
      <c r="F26" s="26">
        <v>63</v>
      </c>
      <c r="G26" s="17">
        <v>0</v>
      </c>
      <c r="H26" s="18">
        <f>G26*1000/F26</f>
        <v>0</v>
      </c>
      <c r="I26" s="19"/>
      <c r="J26" s="112"/>
    </row>
    <row r="27" spans="1:10" s="101" customFormat="1" ht="30.75" customHeight="1" x14ac:dyDescent="0.25">
      <c r="A27" s="7">
        <v>7</v>
      </c>
      <c r="B27" s="35" t="s">
        <v>22</v>
      </c>
      <c r="C27" s="13">
        <f t="shared" ref="C27:D27" si="7">SUM(C28:C29)</f>
        <v>882</v>
      </c>
      <c r="D27" s="13">
        <f t="shared" si="7"/>
        <v>11</v>
      </c>
      <c r="E27" s="110">
        <f t="shared" si="1"/>
        <v>12.471655328798187</v>
      </c>
      <c r="F27" s="13">
        <f>SUM(F28:F29)</f>
        <v>764</v>
      </c>
      <c r="G27" s="13">
        <f>SUM(G28:G29)</f>
        <v>56</v>
      </c>
      <c r="H27" s="14">
        <f>G27*1000/F27</f>
        <v>73.298429319371721</v>
      </c>
      <c r="I27" s="15" t="s">
        <v>11</v>
      </c>
      <c r="J27" s="76">
        <f>H27-E27</f>
        <v>60.826773990573535</v>
      </c>
    </row>
    <row r="28" spans="1:10" s="30" customFormat="1" ht="30.75" customHeight="1" x14ac:dyDescent="0.25">
      <c r="A28" s="32">
        <v>1</v>
      </c>
      <c r="B28" s="24" t="s">
        <v>23</v>
      </c>
      <c r="C28" s="36">
        <v>143</v>
      </c>
      <c r="D28" s="36">
        <v>3</v>
      </c>
      <c r="E28" s="111">
        <f t="shared" si="1"/>
        <v>20.97902097902098</v>
      </c>
      <c r="F28" s="28">
        <v>104</v>
      </c>
      <c r="G28" s="29">
        <v>0</v>
      </c>
      <c r="H28" s="18">
        <f t="shared" ref="H28:H34" si="8">G28*1000/F28</f>
        <v>0</v>
      </c>
      <c r="I28" s="19"/>
      <c r="J28" s="112"/>
    </row>
    <row r="29" spans="1:10" s="113" customFormat="1" ht="30.75" customHeight="1" x14ac:dyDescent="0.25">
      <c r="A29" s="5">
        <v>2</v>
      </c>
      <c r="B29" s="37" t="s">
        <v>24</v>
      </c>
      <c r="C29" s="38">
        <v>739</v>
      </c>
      <c r="D29" s="38">
        <v>8</v>
      </c>
      <c r="E29" s="111">
        <f t="shared" si="1"/>
        <v>10.825439783491206</v>
      </c>
      <c r="F29" s="17">
        <v>660</v>
      </c>
      <c r="G29" s="17">
        <v>56</v>
      </c>
      <c r="H29" s="18">
        <f t="shared" si="8"/>
        <v>84.848484848484844</v>
      </c>
      <c r="I29" s="19"/>
      <c r="J29" s="112"/>
    </row>
    <row r="30" spans="1:10" s="101" customFormat="1" ht="30.75" customHeight="1" x14ac:dyDescent="0.25">
      <c r="A30" s="7">
        <v>8</v>
      </c>
      <c r="B30" s="34" t="s">
        <v>25</v>
      </c>
      <c r="C30" s="13">
        <f t="shared" ref="C30:D30" si="9">SUM(C31)</f>
        <v>613.52445904891806</v>
      </c>
      <c r="D30" s="13">
        <f t="shared" si="9"/>
        <v>20.268832537665073</v>
      </c>
      <c r="E30" s="110">
        <f t="shared" si="1"/>
        <v>33.036714736826788</v>
      </c>
      <c r="F30" s="13">
        <f>SUM(F31)</f>
        <v>439</v>
      </c>
      <c r="G30" s="13">
        <f>SUM(G31)</f>
        <v>10</v>
      </c>
      <c r="H30" s="14">
        <f>G30*1000/F30</f>
        <v>22.779043280182233</v>
      </c>
      <c r="I30" s="21"/>
      <c r="J30" s="76">
        <f>H30-E30</f>
        <v>-10.257671456644555</v>
      </c>
    </row>
    <row r="31" spans="1:10" s="30" customFormat="1" ht="30.75" customHeight="1" x14ac:dyDescent="0.25">
      <c r="A31" s="32">
        <v>1</v>
      </c>
      <c r="B31" s="24" t="s">
        <v>26</v>
      </c>
      <c r="C31" s="38">
        <v>613.52445904891806</v>
      </c>
      <c r="D31" s="38">
        <v>20.268832537665073</v>
      </c>
      <c r="E31" s="111">
        <f t="shared" si="1"/>
        <v>33.036714736826788</v>
      </c>
      <c r="F31" s="29">
        <v>439</v>
      </c>
      <c r="G31" s="29">
        <v>10</v>
      </c>
      <c r="H31" s="18">
        <f t="shared" si="8"/>
        <v>22.779043280182233</v>
      </c>
      <c r="I31" s="19"/>
      <c r="J31" s="112"/>
    </row>
    <row r="32" spans="1:10" s="101" customFormat="1" ht="30.75" customHeight="1" x14ac:dyDescent="0.25">
      <c r="A32" s="7">
        <v>9</v>
      </c>
      <c r="B32" s="34" t="s">
        <v>27</v>
      </c>
      <c r="C32" s="13">
        <f t="shared" ref="C32:D32" si="10">SUM(C33:C34)</f>
        <v>1113</v>
      </c>
      <c r="D32" s="13">
        <f t="shared" si="10"/>
        <v>29</v>
      </c>
      <c r="E32" s="110">
        <f t="shared" si="1"/>
        <v>26.055705300988318</v>
      </c>
      <c r="F32" s="13">
        <f>SUM(F33:F34)</f>
        <v>1612</v>
      </c>
      <c r="G32" s="13">
        <f>SUM(G33:G34)</f>
        <v>29</v>
      </c>
      <c r="H32" s="14">
        <f>G32*1000/F32</f>
        <v>17.990074441687344</v>
      </c>
      <c r="I32" s="21"/>
      <c r="J32" s="76">
        <f>H32-E32</f>
        <v>-8.065630859300974</v>
      </c>
    </row>
    <row r="33" spans="1:10" s="30" customFormat="1" ht="30.75" customHeight="1" x14ac:dyDescent="0.25">
      <c r="A33" s="32">
        <v>1</v>
      </c>
      <c r="B33" s="24" t="s">
        <v>28</v>
      </c>
      <c r="C33" s="26">
        <v>288</v>
      </c>
      <c r="D33" s="26">
        <v>10</v>
      </c>
      <c r="E33" s="111">
        <f t="shared" si="1"/>
        <v>34.722222222222221</v>
      </c>
      <c r="F33" s="29">
        <v>180</v>
      </c>
      <c r="G33" s="29">
        <v>7</v>
      </c>
      <c r="H33" s="18">
        <f t="shared" si="8"/>
        <v>38.888888888888886</v>
      </c>
      <c r="I33" s="19"/>
      <c r="J33" s="112"/>
    </row>
    <row r="34" spans="1:10" s="30" customFormat="1" ht="30.75" customHeight="1" x14ac:dyDescent="0.25">
      <c r="A34" s="32">
        <v>2</v>
      </c>
      <c r="B34" s="24" t="s">
        <v>23</v>
      </c>
      <c r="C34" s="36">
        <v>825</v>
      </c>
      <c r="D34" s="36">
        <v>19</v>
      </c>
      <c r="E34" s="111">
        <f t="shared" si="1"/>
        <v>23.030303030303031</v>
      </c>
      <c r="F34" s="28">
        <v>1432</v>
      </c>
      <c r="G34" s="29">
        <v>22</v>
      </c>
      <c r="H34" s="18">
        <f t="shared" si="8"/>
        <v>15.363128491620111</v>
      </c>
      <c r="I34" s="19"/>
      <c r="J34" s="112"/>
    </row>
    <row r="35" spans="1:10" s="101" customFormat="1" ht="30.75" customHeight="1" x14ac:dyDescent="0.25">
      <c r="A35" s="7">
        <v>10</v>
      </c>
      <c r="B35" s="12" t="s">
        <v>29</v>
      </c>
      <c r="C35" s="13">
        <f t="shared" ref="C35:D35" si="11">SUM(C36:C41)</f>
        <v>1483</v>
      </c>
      <c r="D35" s="13">
        <f t="shared" si="11"/>
        <v>52</v>
      </c>
      <c r="E35" s="110">
        <f t="shared" si="1"/>
        <v>35.064059339177341</v>
      </c>
      <c r="F35" s="13">
        <f>SUM(F36:F41)</f>
        <v>1950</v>
      </c>
      <c r="G35" s="13">
        <f>SUM(G36:G41)</f>
        <v>73</v>
      </c>
      <c r="H35" s="14">
        <f>G35*1000/F35</f>
        <v>37.435897435897438</v>
      </c>
      <c r="I35" s="15" t="s">
        <v>11</v>
      </c>
      <c r="J35" s="76">
        <f>H35-E35</f>
        <v>2.3718380967200972</v>
      </c>
    </row>
    <row r="36" spans="1:10" s="33" customFormat="1" ht="30.75" customHeight="1" x14ac:dyDescent="0.25">
      <c r="A36" s="32">
        <v>1</v>
      </c>
      <c r="B36" s="16" t="s">
        <v>12</v>
      </c>
      <c r="C36" s="26">
        <v>53</v>
      </c>
      <c r="D36" s="26">
        <v>3</v>
      </c>
      <c r="E36" s="111">
        <f t="shared" si="1"/>
        <v>56.60377358490566</v>
      </c>
      <c r="F36" s="17">
        <v>65</v>
      </c>
      <c r="G36" s="17">
        <v>2</v>
      </c>
      <c r="H36" s="18">
        <f>G36*1000/F36</f>
        <v>30.76923076923077</v>
      </c>
      <c r="I36" s="19"/>
      <c r="J36" s="112"/>
    </row>
    <row r="37" spans="1:10" s="113" customFormat="1" ht="30.75" customHeight="1" x14ac:dyDescent="0.25">
      <c r="A37" s="5">
        <v>2</v>
      </c>
      <c r="B37" s="16" t="s">
        <v>30</v>
      </c>
      <c r="C37" s="26">
        <v>797</v>
      </c>
      <c r="D37" s="26">
        <v>31</v>
      </c>
      <c r="E37" s="111">
        <f t="shared" si="1"/>
        <v>38.89585947302384</v>
      </c>
      <c r="F37" s="17">
        <v>1268</v>
      </c>
      <c r="G37" s="17">
        <v>57</v>
      </c>
      <c r="H37" s="18">
        <f>G37*1000/F37</f>
        <v>44.952681388012621</v>
      </c>
      <c r="I37" s="19"/>
      <c r="J37" s="112"/>
    </row>
    <row r="38" spans="1:10" s="30" customFormat="1" ht="30.75" customHeight="1" x14ac:dyDescent="0.25">
      <c r="A38" s="32">
        <v>3</v>
      </c>
      <c r="B38" s="16" t="s">
        <v>31</v>
      </c>
      <c r="C38" s="17">
        <v>21</v>
      </c>
      <c r="D38" s="17">
        <v>1</v>
      </c>
      <c r="E38" s="111">
        <f t="shared" si="1"/>
        <v>47.619047619047613</v>
      </c>
      <c r="F38" s="17">
        <v>36</v>
      </c>
      <c r="G38" s="17">
        <v>0</v>
      </c>
      <c r="H38" s="18">
        <f>G38*1000/F38</f>
        <v>0</v>
      </c>
      <c r="I38" s="19"/>
      <c r="J38" s="112"/>
    </row>
    <row r="39" spans="1:10" s="30" customFormat="1" ht="30.75" customHeight="1" x14ac:dyDescent="0.25">
      <c r="A39" s="5">
        <v>4</v>
      </c>
      <c r="B39" s="24" t="s">
        <v>19</v>
      </c>
      <c r="C39" s="26">
        <v>198</v>
      </c>
      <c r="D39" s="26">
        <v>11</v>
      </c>
      <c r="E39" s="111">
        <f t="shared" si="1"/>
        <v>55.55555555555555</v>
      </c>
      <c r="F39" s="29">
        <v>206</v>
      </c>
      <c r="G39" s="29">
        <v>5</v>
      </c>
      <c r="H39" s="18">
        <f>G39*1000/F39</f>
        <v>24.271844660194176</v>
      </c>
      <c r="I39" s="19"/>
      <c r="J39" s="112"/>
    </row>
    <row r="40" spans="1:10" s="113" customFormat="1" ht="30.75" customHeight="1" x14ac:dyDescent="0.25">
      <c r="A40" s="32">
        <v>5</v>
      </c>
      <c r="B40" s="24" t="s">
        <v>15</v>
      </c>
      <c r="C40" s="26">
        <v>394</v>
      </c>
      <c r="D40" s="26">
        <v>6</v>
      </c>
      <c r="E40" s="111">
        <f t="shared" si="1"/>
        <v>15.228426395939087</v>
      </c>
      <c r="F40" s="26">
        <v>349</v>
      </c>
      <c r="G40" s="17">
        <v>4</v>
      </c>
      <c r="H40" s="18">
        <f t="shared" ref="H40:H66" si="12">G40*1000/F40</f>
        <v>11.461318051575931</v>
      </c>
      <c r="I40" s="19"/>
      <c r="J40" s="112"/>
    </row>
    <row r="41" spans="1:10" s="114" customFormat="1" ht="30.75" customHeight="1" x14ac:dyDescent="0.25">
      <c r="A41" s="5">
        <v>6</v>
      </c>
      <c r="B41" s="24" t="s">
        <v>32</v>
      </c>
      <c r="C41" s="39">
        <v>20</v>
      </c>
      <c r="D41" s="39">
        <v>0</v>
      </c>
      <c r="E41" s="111">
        <f t="shared" si="1"/>
        <v>0</v>
      </c>
      <c r="F41" s="39">
        <v>26</v>
      </c>
      <c r="G41" s="39">
        <v>5</v>
      </c>
      <c r="H41" s="18">
        <f t="shared" si="12"/>
        <v>192.30769230769232</v>
      </c>
      <c r="I41" s="40"/>
      <c r="J41" s="112"/>
    </row>
    <row r="42" spans="1:10" s="101" customFormat="1" ht="30.75" customHeight="1" x14ac:dyDescent="0.25">
      <c r="A42" s="7">
        <v>11</v>
      </c>
      <c r="B42" s="12" t="s">
        <v>33</v>
      </c>
      <c r="C42" s="13">
        <f t="shared" ref="C42:D42" si="13">SUM(C43:C45)</f>
        <v>2190</v>
      </c>
      <c r="D42" s="13">
        <f t="shared" si="13"/>
        <v>53</v>
      </c>
      <c r="E42" s="110">
        <f t="shared" si="1"/>
        <v>24.200913242009133</v>
      </c>
      <c r="F42" s="13">
        <f>SUM(F43:F45)</f>
        <v>2120</v>
      </c>
      <c r="G42" s="13">
        <f>SUM(G43:G45)</f>
        <v>91</v>
      </c>
      <c r="H42" s="14">
        <f>G42*1000/F42</f>
        <v>42.924528301886795</v>
      </c>
      <c r="I42" s="15" t="s">
        <v>11</v>
      </c>
      <c r="J42" s="76">
        <f>H42-E42</f>
        <v>18.723615059877663</v>
      </c>
    </row>
    <row r="43" spans="1:10" s="30" customFormat="1" ht="30.75" customHeight="1" x14ac:dyDescent="0.25">
      <c r="A43" s="5">
        <v>1</v>
      </c>
      <c r="B43" s="16" t="s">
        <v>34</v>
      </c>
      <c r="C43" s="26">
        <v>394</v>
      </c>
      <c r="D43" s="26">
        <v>23</v>
      </c>
      <c r="E43" s="111">
        <f t="shared" si="1"/>
        <v>58.3756345177665</v>
      </c>
      <c r="F43" s="29">
        <v>374</v>
      </c>
      <c r="G43" s="29">
        <v>4</v>
      </c>
      <c r="H43" s="18">
        <f t="shared" si="12"/>
        <v>10.695187165775401</v>
      </c>
      <c r="I43" s="19"/>
      <c r="J43" s="112"/>
    </row>
    <row r="44" spans="1:10" s="30" customFormat="1" ht="30.75" customHeight="1" x14ac:dyDescent="0.25">
      <c r="A44" s="32">
        <v>2</v>
      </c>
      <c r="B44" s="24" t="s">
        <v>28</v>
      </c>
      <c r="C44" s="26">
        <v>13</v>
      </c>
      <c r="D44" s="26">
        <v>2</v>
      </c>
      <c r="E44" s="111">
        <f t="shared" si="1"/>
        <v>153.84615384615387</v>
      </c>
      <c r="F44" s="29">
        <v>17</v>
      </c>
      <c r="G44" s="29">
        <v>0</v>
      </c>
      <c r="H44" s="18">
        <f t="shared" si="12"/>
        <v>0</v>
      </c>
      <c r="I44" s="19"/>
      <c r="J44" s="112"/>
    </row>
    <row r="45" spans="1:10" s="30" customFormat="1" ht="30.75" customHeight="1" x14ac:dyDescent="0.25">
      <c r="A45" s="5">
        <v>3</v>
      </c>
      <c r="B45" s="24" t="s">
        <v>26</v>
      </c>
      <c r="C45" s="36">
        <v>1783</v>
      </c>
      <c r="D45" s="36">
        <v>28</v>
      </c>
      <c r="E45" s="111">
        <f t="shared" si="1"/>
        <v>15.703869882220976</v>
      </c>
      <c r="F45" s="29">
        <v>1729</v>
      </c>
      <c r="G45" s="29">
        <v>87</v>
      </c>
      <c r="H45" s="18">
        <f t="shared" si="12"/>
        <v>50.318102949681894</v>
      </c>
      <c r="I45" s="19"/>
      <c r="J45" s="112"/>
    </row>
    <row r="46" spans="1:10" s="101" customFormat="1" ht="30.75" customHeight="1" x14ac:dyDescent="0.25">
      <c r="A46" s="7">
        <v>12</v>
      </c>
      <c r="B46" s="12" t="s">
        <v>35</v>
      </c>
      <c r="C46" s="13">
        <f t="shared" ref="C46:D46" si="14">SUM(C47:C50)</f>
        <v>1698</v>
      </c>
      <c r="D46" s="13">
        <f t="shared" si="14"/>
        <v>42</v>
      </c>
      <c r="E46" s="110">
        <f t="shared" si="1"/>
        <v>24.734982332155475</v>
      </c>
      <c r="F46" s="13">
        <f>SUM(F47:F50)</f>
        <v>2141</v>
      </c>
      <c r="G46" s="13">
        <f>SUM(G47:G50)</f>
        <v>62</v>
      </c>
      <c r="H46" s="14">
        <f>G46*1000/F46</f>
        <v>28.958430639887904</v>
      </c>
      <c r="I46" s="15"/>
      <c r="J46" s="76">
        <f>H46-E46</f>
        <v>4.2234483077324292</v>
      </c>
    </row>
    <row r="47" spans="1:10" s="41" customFormat="1" ht="30.75" customHeight="1" x14ac:dyDescent="0.25">
      <c r="A47" s="32">
        <v>1</v>
      </c>
      <c r="B47" s="24" t="s">
        <v>36</v>
      </c>
      <c r="C47" s="29">
        <v>659</v>
      </c>
      <c r="D47" s="29">
        <v>33</v>
      </c>
      <c r="E47" s="111">
        <f t="shared" si="1"/>
        <v>50.07587253414264</v>
      </c>
      <c r="F47" s="29">
        <v>870</v>
      </c>
      <c r="G47" s="29">
        <v>52</v>
      </c>
      <c r="H47" s="18">
        <f t="shared" si="12"/>
        <v>59.770114942528735</v>
      </c>
      <c r="I47" s="19"/>
      <c r="J47" s="112"/>
    </row>
    <row r="48" spans="1:10" s="30" customFormat="1" ht="30.75" customHeight="1" x14ac:dyDescent="0.25">
      <c r="A48" s="32">
        <v>2</v>
      </c>
      <c r="B48" s="24" t="s">
        <v>23</v>
      </c>
      <c r="C48" s="36">
        <v>118</v>
      </c>
      <c r="D48" s="36">
        <v>0</v>
      </c>
      <c r="E48" s="111">
        <f t="shared" si="1"/>
        <v>0</v>
      </c>
      <c r="F48" s="28">
        <v>77</v>
      </c>
      <c r="G48" s="29">
        <v>3</v>
      </c>
      <c r="H48" s="18">
        <f t="shared" si="12"/>
        <v>38.961038961038959</v>
      </c>
      <c r="I48" s="19"/>
      <c r="J48" s="112"/>
    </row>
    <row r="49" spans="1:10" s="48" customFormat="1" ht="30.75" customHeight="1" x14ac:dyDescent="0.25">
      <c r="A49" s="32">
        <v>3</v>
      </c>
      <c r="B49" s="24" t="s">
        <v>37</v>
      </c>
      <c r="C49" s="89">
        <v>891</v>
      </c>
      <c r="D49" s="89">
        <v>9</v>
      </c>
      <c r="E49" s="111">
        <f t="shared" si="1"/>
        <v>10.101010101010102</v>
      </c>
      <c r="F49" s="42">
        <v>1173</v>
      </c>
      <c r="G49" s="43">
        <v>7</v>
      </c>
      <c r="H49" s="18">
        <f t="shared" si="12"/>
        <v>5.9676044330775788</v>
      </c>
      <c r="I49" s="44"/>
      <c r="J49" s="112"/>
    </row>
    <row r="50" spans="1:10" s="30" customFormat="1" ht="30.75" customHeight="1" x14ac:dyDescent="0.25">
      <c r="A50" s="32">
        <v>4</v>
      </c>
      <c r="B50" s="24" t="s">
        <v>38</v>
      </c>
      <c r="C50" s="26">
        <v>30</v>
      </c>
      <c r="D50" s="26">
        <v>0</v>
      </c>
      <c r="E50" s="111">
        <f t="shared" si="1"/>
        <v>0</v>
      </c>
      <c r="F50" s="28">
        <v>21</v>
      </c>
      <c r="G50" s="29">
        <v>0</v>
      </c>
      <c r="H50" s="18">
        <f t="shared" si="12"/>
        <v>0</v>
      </c>
      <c r="I50" s="19"/>
      <c r="J50" s="112"/>
    </row>
    <row r="51" spans="1:10" s="101" customFormat="1" ht="30.75" customHeight="1" x14ac:dyDescent="0.25">
      <c r="A51" s="7">
        <v>13</v>
      </c>
      <c r="B51" s="12" t="s">
        <v>39</v>
      </c>
      <c r="C51" s="13">
        <f t="shared" ref="C51:D51" si="15">SUM(C52:C53)</f>
        <v>2938</v>
      </c>
      <c r="D51" s="13">
        <f t="shared" si="15"/>
        <v>57</v>
      </c>
      <c r="E51" s="111">
        <f t="shared" si="1"/>
        <v>19.400953029271616</v>
      </c>
      <c r="F51" s="13">
        <f>SUM(F52:F53)</f>
        <v>2982</v>
      </c>
      <c r="G51" s="13">
        <f>SUM(G52:G53)</f>
        <v>12</v>
      </c>
      <c r="H51" s="14">
        <f>G51*1000/F51</f>
        <v>4.0241448692152915</v>
      </c>
      <c r="I51" s="21"/>
      <c r="J51" s="76">
        <f>H51-E51</f>
        <v>-15.376808160056324</v>
      </c>
    </row>
    <row r="52" spans="1:10" s="30" customFormat="1" ht="46.5" customHeight="1" x14ac:dyDescent="0.25">
      <c r="A52" s="32">
        <v>1</v>
      </c>
      <c r="B52" s="45" t="s">
        <v>40</v>
      </c>
      <c r="C52" s="17">
        <v>1916</v>
      </c>
      <c r="D52" s="17">
        <v>53</v>
      </c>
      <c r="E52" s="111">
        <f t="shared" si="1"/>
        <v>27.661795407098122</v>
      </c>
      <c r="F52" s="17">
        <v>1903</v>
      </c>
      <c r="G52" s="17">
        <v>4</v>
      </c>
      <c r="H52" s="18">
        <f t="shared" si="12"/>
        <v>2.1019442984760905</v>
      </c>
      <c r="I52" s="19"/>
      <c r="J52" s="112"/>
    </row>
    <row r="53" spans="1:10" s="33" customFormat="1" ht="30.75" customHeight="1" x14ac:dyDescent="0.25">
      <c r="A53" s="5">
        <v>2</v>
      </c>
      <c r="B53" s="16" t="s">
        <v>41</v>
      </c>
      <c r="C53" s="26">
        <v>1022</v>
      </c>
      <c r="D53" s="26">
        <v>4</v>
      </c>
      <c r="E53" s="111">
        <f t="shared" si="1"/>
        <v>3.9138943248532287</v>
      </c>
      <c r="F53" s="26">
        <v>1079</v>
      </c>
      <c r="G53" s="17">
        <v>8</v>
      </c>
      <c r="H53" s="18">
        <f t="shared" si="12"/>
        <v>7.4142724745134387</v>
      </c>
      <c r="I53" s="19"/>
      <c r="J53" s="112"/>
    </row>
    <row r="54" spans="1:10" s="101" customFormat="1" ht="30.75" customHeight="1" x14ac:dyDescent="0.25">
      <c r="A54" s="7">
        <v>14</v>
      </c>
      <c r="B54" s="35" t="s">
        <v>42</v>
      </c>
      <c r="C54" s="13">
        <f t="shared" ref="C54:D54" si="16">SUM(C55:C58)</f>
        <v>4799</v>
      </c>
      <c r="D54" s="13">
        <f t="shared" si="16"/>
        <v>104</v>
      </c>
      <c r="E54" s="110">
        <f t="shared" si="1"/>
        <v>21.671181496145028</v>
      </c>
      <c r="F54" s="13">
        <f>SUM(F55:F58)</f>
        <v>3603.688275</v>
      </c>
      <c r="G54" s="13">
        <f>SUM(G55:G58)</f>
        <v>112</v>
      </c>
      <c r="H54" s="14">
        <f>G54*1000/F54</f>
        <v>31.07926975176564</v>
      </c>
      <c r="I54" s="15"/>
      <c r="J54" s="76">
        <f>H54-E54</f>
        <v>9.408088255620612</v>
      </c>
    </row>
    <row r="55" spans="1:10" s="30" customFormat="1" ht="30.75" customHeight="1" x14ac:dyDescent="0.25">
      <c r="A55" s="32">
        <v>1</v>
      </c>
      <c r="B55" s="24" t="s">
        <v>23</v>
      </c>
      <c r="C55" s="36">
        <v>950</v>
      </c>
      <c r="D55" s="36">
        <v>47</v>
      </c>
      <c r="E55" s="111">
        <f t="shared" si="1"/>
        <v>49.473684210526315</v>
      </c>
      <c r="F55" s="28">
        <v>765</v>
      </c>
      <c r="G55" s="29">
        <v>25</v>
      </c>
      <c r="H55" s="18">
        <f t="shared" si="12"/>
        <v>32.679738562091501</v>
      </c>
      <c r="I55" s="19"/>
      <c r="J55" s="112"/>
    </row>
    <row r="56" spans="1:10" s="47" customFormat="1" ht="30.75" customHeight="1" x14ac:dyDescent="0.25">
      <c r="A56" s="5">
        <v>2</v>
      </c>
      <c r="B56" s="16" t="s">
        <v>43</v>
      </c>
      <c r="C56" s="26">
        <v>3183</v>
      </c>
      <c r="D56" s="26">
        <v>42</v>
      </c>
      <c r="E56" s="111">
        <f t="shared" si="1"/>
        <v>13.195098963242224</v>
      </c>
      <c r="F56" s="46">
        <v>2347</v>
      </c>
      <c r="G56" s="17">
        <v>47</v>
      </c>
      <c r="H56" s="18">
        <f t="shared" si="12"/>
        <v>20.025564550489989</v>
      </c>
      <c r="I56" s="44"/>
      <c r="J56" s="112"/>
    </row>
    <row r="57" spans="1:10" s="48" customFormat="1" ht="30.75" customHeight="1" x14ac:dyDescent="0.25">
      <c r="A57" s="32">
        <v>3</v>
      </c>
      <c r="B57" s="24" t="s">
        <v>44</v>
      </c>
      <c r="C57" s="28">
        <v>221</v>
      </c>
      <c r="D57" s="28">
        <v>0</v>
      </c>
      <c r="E57" s="111">
        <f t="shared" si="1"/>
        <v>0</v>
      </c>
      <c r="F57" s="28">
        <v>127.688275</v>
      </c>
      <c r="G57" s="29">
        <v>28</v>
      </c>
      <c r="H57" s="18">
        <f t="shared" si="12"/>
        <v>219.28403371413702</v>
      </c>
      <c r="I57" s="44"/>
      <c r="J57" s="112"/>
    </row>
    <row r="58" spans="1:10" s="113" customFormat="1" ht="30.75" customHeight="1" x14ac:dyDescent="0.25">
      <c r="A58" s="5">
        <v>4</v>
      </c>
      <c r="B58" s="16" t="s">
        <v>24</v>
      </c>
      <c r="C58" s="49">
        <v>445</v>
      </c>
      <c r="D58" s="49">
        <v>15</v>
      </c>
      <c r="E58" s="111">
        <f t="shared" si="1"/>
        <v>33.707865168539328</v>
      </c>
      <c r="F58" s="17">
        <v>364</v>
      </c>
      <c r="G58" s="17">
        <v>12</v>
      </c>
      <c r="H58" s="18">
        <f t="shared" si="12"/>
        <v>32.967032967032964</v>
      </c>
      <c r="I58" s="19"/>
      <c r="J58" s="112"/>
    </row>
    <row r="59" spans="1:10" s="101" customFormat="1" ht="30.75" customHeight="1" x14ac:dyDescent="0.25">
      <c r="A59" s="7">
        <v>15</v>
      </c>
      <c r="B59" s="20" t="s">
        <v>45</v>
      </c>
      <c r="C59" s="13">
        <f t="shared" ref="C59:D59" si="17">SUM(C60:C75)</f>
        <v>29707</v>
      </c>
      <c r="D59" s="13">
        <f t="shared" si="17"/>
        <v>1193</v>
      </c>
      <c r="E59" s="110">
        <f t="shared" si="1"/>
        <v>40.158885111253241</v>
      </c>
      <c r="F59" s="13">
        <f>SUM(F60:F75)</f>
        <v>31699.155234999998</v>
      </c>
      <c r="G59" s="13">
        <f>SUM(G60:G75)</f>
        <v>1037</v>
      </c>
      <c r="H59" s="14">
        <f t="shared" si="12"/>
        <v>32.713805535581493</v>
      </c>
      <c r="I59" s="15"/>
      <c r="J59" s="76">
        <f>H59-E59</f>
        <v>-7.4450795756717483</v>
      </c>
    </row>
    <row r="60" spans="1:10" s="102" customFormat="1" ht="30.75" customHeight="1" x14ac:dyDescent="0.25">
      <c r="A60" s="31">
        <v>1</v>
      </c>
      <c r="B60" s="23" t="s">
        <v>14</v>
      </c>
      <c r="C60" s="17">
        <v>6306</v>
      </c>
      <c r="D60" s="17">
        <v>285</v>
      </c>
      <c r="E60" s="111">
        <f t="shared" si="1"/>
        <v>45.195052331113224</v>
      </c>
      <c r="F60" s="17">
        <v>6517</v>
      </c>
      <c r="G60" s="17">
        <v>145</v>
      </c>
      <c r="H60" s="18">
        <f t="shared" si="12"/>
        <v>22.249501304281111</v>
      </c>
      <c r="I60" s="19"/>
      <c r="J60" s="112"/>
    </row>
    <row r="61" spans="1:10" s="41" customFormat="1" ht="30.75" customHeight="1" x14ac:dyDescent="0.25">
      <c r="A61" s="32">
        <v>2</v>
      </c>
      <c r="B61" s="24" t="s">
        <v>36</v>
      </c>
      <c r="C61" s="29">
        <v>599</v>
      </c>
      <c r="D61" s="29">
        <v>5</v>
      </c>
      <c r="E61" s="111">
        <f t="shared" si="1"/>
        <v>8.3472454090150254</v>
      </c>
      <c r="F61" s="29">
        <v>810</v>
      </c>
      <c r="G61" s="29">
        <v>1</v>
      </c>
      <c r="H61" s="18">
        <f t="shared" si="12"/>
        <v>1.2345679012345678</v>
      </c>
      <c r="I61" s="19"/>
      <c r="J61" s="112"/>
    </row>
    <row r="62" spans="1:10" s="33" customFormat="1" ht="30.75" customHeight="1" x14ac:dyDescent="0.25">
      <c r="A62" s="31">
        <v>3</v>
      </c>
      <c r="B62" s="24" t="s">
        <v>12</v>
      </c>
      <c r="C62" s="26">
        <v>2528</v>
      </c>
      <c r="D62" s="26">
        <v>129</v>
      </c>
      <c r="E62" s="111">
        <f t="shared" si="1"/>
        <v>51.028481012658226</v>
      </c>
      <c r="F62" s="17">
        <v>3159</v>
      </c>
      <c r="G62" s="17">
        <v>87</v>
      </c>
      <c r="H62" s="18">
        <f t="shared" si="12"/>
        <v>27.540360873694208</v>
      </c>
      <c r="I62" s="19"/>
      <c r="J62" s="112"/>
    </row>
    <row r="63" spans="1:10" s="30" customFormat="1" ht="30.75" customHeight="1" x14ac:dyDescent="0.25">
      <c r="A63" s="32">
        <v>4</v>
      </c>
      <c r="B63" s="16" t="s">
        <v>31</v>
      </c>
      <c r="C63" s="17">
        <v>2457</v>
      </c>
      <c r="D63" s="17">
        <v>50</v>
      </c>
      <c r="E63" s="111">
        <f t="shared" si="1"/>
        <v>20.350020350020351</v>
      </c>
      <c r="F63" s="17">
        <v>2564</v>
      </c>
      <c r="G63" s="17">
        <v>95</v>
      </c>
      <c r="H63" s="18">
        <f t="shared" si="12"/>
        <v>37.051482059282371</v>
      </c>
      <c r="I63" s="19"/>
      <c r="J63" s="112"/>
    </row>
    <row r="64" spans="1:10" s="30" customFormat="1" ht="30.75" customHeight="1" x14ac:dyDescent="0.25">
      <c r="A64" s="31">
        <v>5</v>
      </c>
      <c r="B64" s="24" t="s">
        <v>19</v>
      </c>
      <c r="C64" s="26">
        <v>3804</v>
      </c>
      <c r="D64" s="26">
        <v>185</v>
      </c>
      <c r="E64" s="111">
        <f t="shared" si="1"/>
        <v>48.633017875920089</v>
      </c>
      <c r="F64" s="29">
        <v>4007</v>
      </c>
      <c r="G64" s="29">
        <v>161</v>
      </c>
      <c r="H64" s="18">
        <f t="shared" si="12"/>
        <v>40.179685550286997</v>
      </c>
      <c r="I64" s="19"/>
      <c r="J64" s="112"/>
    </row>
    <row r="65" spans="1:10" s="113" customFormat="1" ht="30.75" customHeight="1" x14ac:dyDescent="0.25">
      <c r="A65" s="32">
        <v>6</v>
      </c>
      <c r="B65" s="16" t="s">
        <v>46</v>
      </c>
      <c r="C65" s="36">
        <v>246</v>
      </c>
      <c r="D65" s="36">
        <v>20</v>
      </c>
      <c r="E65" s="111">
        <f t="shared" si="1"/>
        <v>81.300813008130078</v>
      </c>
      <c r="F65" s="17">
        <v>235</v>
      </c>
      <c r="G65" s="17">
        <v>4</v>
      </c>
      <c r="H65" s="18">
        <f t="shared" si="12"/>
        <v>17.021276595744681</v>
      </c>
      <c r="I65" s="19"/>
      <c r="J65" s="112"/>
    </row>
    <row r="66" spans="1:10" s="114" customFormat="1" ht="30.75" customHeight="1" x14ac:dyDescent="0.25">
      <c r="A66" s="31">
        <v>7</v>
      </c>
      <c r="B66" s="50" t="s">
        <v>32</v>
      </c>
      <c r="C66" s="39">
        <v>440</v>
      </c>
      <c r="D66" s="39">
        <v>17</v>
      </c>
      <c r="E66" s="111">
        <f t="shared" si="1"/>
        <v>38.636363636363633</v>
      </c>
      <c r="F66" s="39">
        <v>417</v>
      </c>
      <c r="G66" s="39">
        <v>42</v>
      </c>
      <c r="H66" s="18">
        <f t="shared" si="12"/>
        <v>100.71942446043165</v>
      </c>
      <c r="I66" s="40"/>
      <c r="J66" s="112"/>
    </row>
    <row r="67" spans="1:10" s="30" customFormat="1" ht="30.75" customHeight="1" x14ac:dyDescent="0.25">
      <c r="A67" s="32">
        <v>8</v>
      </c>
      <c r="B67" s="24" t="s">
        <v>47</v>
      </c>
      <c r="C67" s="29">
        <v>22</v>
      </c>
      <c r="D67" s="29">
        <v>1</v>
      </c>
      <c r="E67" s="111">
        <f t="shared" si="1"/>
        <v>45.454545454545453</v>
      </c>
      <c r="F67" s="29">
        <v>9</v>
      </c>
      <c r="G67" s="29">
        <v>0</v>
      </c>
      <c r="H67" s="51"/>
      <c r="I67" s="19"/>
      <c r="J67" s="112"/>
    </row>
    <row r="68" spans="1:10" s="113" customFormat="1" ht="30.75" customHeight="1" x14ac:dyDescent="0.25">
      <c r="A68" s="31">
        <v>9</v>
      </c>
      <c r="B68" s="16" t="s">
        <v>15</v>
      </c>
      <c r="C68" s="25">
        <v>6222</v>
      </c>
      <c r="D68" s="26">
        <v>315</v>
      </c>
      <c r="E68" s="111">
        <f t="shared" si="1"/>
        <v>50.626808100289296</v>
      </c>
      <c r="F68" s="26">
        <v>7147</v>
      </c>
      <c r="G68" s="17">
        <v>359</v>
      </c>
      <c r="H68" s="18">
        <f t="shared" ref="H68:H78" si="18">G68*1000/F68</f>
        <v>50.230866097663352</v>
      </c>
      <c r="I68" s="19"/>
      <c r="J68" s="112"/>
    </row>
    <row r="69" spans="1:10" s="30" customFormat="1" ht="30.75" customHeight="1" x14ac:dyDescent="0.25">
      <c r="A69" s="32">
        <v>10</v>
      </c>
      <c r="B69" s="24" t="s">
        <v>16</v>
      </c>
      <c r="C69" s="26">
        <v>3411</v>
      </c>
      <c r="D69" s="26">
        <v>62</v>
      </c>
      <c r="E69" s="111">
        <f t="shared" si="1"/>
        <v>18.176487833479918</v>
      </c>
      <c r="F69" s="28">
        <v>3301</v>
      </c>
      <c r="G69" s="29">
        <v>58</v>
      </c>
      <c r="H69" s="18">
        <f t="shared" si="18"/>
        <v>17.570433202059981</v>
      </c>
      <c r="I69" s="19"/>
      <c r="J69" s="112"/>
    </row>
    <row r="70" spans="1:10" s="30" customFormat="1" ht="30.75" customHeight="1" x14ac:dyDescent="0.25">
      <c r="A70" s="52">
        <v>11</v>
      </c>
      <c r="B70" s="24" t="s">
        <v>48</v>
      </c>
      <c r="C70" s="38">
        <v>1251</v>
      </c>
      <c r="D70" s="38">
        <v>52</v>
      </c>
      <c r="E70" s="111">
        <f t="shared" si="1"/>
        <v>41.566746602717828</v>
      </c>
      <c r="F70" s="28">
        <v>1275</v>
      </c>
      <c r="G70" s="29">
        <v>35</v>
      </c>
      <c r="H70" s="18">
        <f t="shared" si="18"/>
        <v>27.450980392156861</v>
      </c>
      <c r="I70" s="19"/>
      <c r="J70" s="112"/>
    </row>
    <row r="71" spans="1:10" s="30" customFormat="1" ht="30.75" customHeight="1" x14ac:dyDescent="0.25">
      <c r="A71" s="32">
        <v>12</v>
      </c>
      <c r="B71" s="24" t="s">
        <v>49</v>
      </c>
      <c r="C71" s="28">
        <v>630</v>
      </c>
      <c r="D71" s="38">
        <v>20</v>
      </c>
      <c r="E71" s="111">
        <f t="shared" ref="E71:E134" si="19">D71/C71*1000</f>
        <v>31.746031746031743</v>
      </c>
      <c r="F71" s="28">
        <v>542</v>
      </c>
      <c r="G71" s="29">
        <v>6</v>
      </c>
      <c r="H71" s="18">
        <f t="shared" si="18"/>
        <v>11.07011070110701</v>
      </c>
      <c r="I71" s="19"/>
      <c r="J71" s="112"/>
    </row>
    <row r="72" spans="1:10" s="30" customFormat="1" ht="30.75" customHeight="1" x14ac:dyDescent="0.25">
      <c r="A72" s="52">
        <v>13</v>
      </c>
      <c r="B72" s="24" t="s">
        <v>50</v>
      </c>
      <c r="C72" s="17">
        <v>474</v>
      </c>
      <c r="D72" s="28">
        <v>14</v>
      </c>
      <c r="E72" s="111">
        <f t="shared" si="19"/>
        <v>29.535864978902953</v>
      </c>
      <c r="F72" s="17">
        <v>550</v>
      </c>
      <c r="G72" s="29">
        <v>12</v>
      </c>
      <c r="H72" s="18">
        <f t="shared" si="18"/>
        <v>21.818181818181817</v>
      </c>
      <c r="I72" s="19"/>
      <c r="J72" s="112"/>
    </row>
    <row r="73" spans="1:10" s="48" customFormat="1" ht="30.75" customHeight="1" x14ac:dyDescent="0.25">
      <c r="A73" s="32">
        <v>14</v>
      </c>
      <c r="B73" s="24" t="s">
        <v>51</v>
      </c>
      <c r="C73" s="28">
        <v>19</v>
      </c>
      <c r="D73" s="28">
        <v>0</v>
      </c>
      <c r="E73" s="111">
        <f t="shared" si="19"/>
        <v>0</v>
      </c>
      <c r="F73" s="28">
        <v>23</v>
      </c>
      <c r="G73" s="29">
        <v>0</v>
      </c>
      <c r="H73" s="18">
        <f t="shared" si="18"/>
        <v>0</v>
      </c>
      <c r="I73" s="44"/>
      <c r="J73" s="112"/>
    </row>
    <row r="74" spans="1:10" s="48" customFormat="1" ht="30.75" customHeight="1" x14ac:dyDescent="0.25">
      <c r="A74" s="52">
        <v>15</v>
      </c>
      <c r="B74" s="24" t="s">
        <v>52</v>
      </c>
      <c r="C74" s="28">
        <v>664</v>
      </c>
      <c r="D74" s="28">
        <v>11</v>
      </c>
      <c r="E74" s="111">
        <f t="shared" si="19"/>
        <v>16.566265060240966</v>
      </c>
      <c r="F74" s="28">
        <v>564.15523499999995</v>
      </c>
      <c r="G74" s="29">
        <v>8</v>
      </c>
      <c r="H74" s="18">
        <f t="shared" si="18"/>
        <v>14.180494132966791</v>
      </c>
      <c r="I74" s="44"/>
      <c r="J74" s="112"/>
    </row>
    <row r="75" spans="1:10" s="113" customFormat="1" ht="30.75" customHeight="1" x14ac:dyDescent="0.25">
      <c r="A75" s="32">
        <v>16</v>
      </c>
      <c r="B75" s="16" t="s">
        <v>30</v>
      </c>
      <c r="C75" s="53">
        <v>634</v>
      </c>
      <c r="D75" s="53">
        <v>27</v>
      </c>
      <c r="E75" s="111">
        <f t="shared" si="19"/>
        <v>42.586750788643535</v>
      </c>
      <c r="F75" s="54">
        <v>579</v>
      </c>
      <c r="G75" s="55">
        <v>24</v>
      </c>
      <c r="H75" s="18">
        <f t="shared" si="18"/>
        <v>41.450777202072537</v>
      </c>
      <c r="I75" s="19"/>
      <c r="J75" s="112"/>
    </row>
    <row r="76" spans="1:10" s="101" customFormat="1" ht="30.75" customHeight="1" x14ac:dyDescent="0.25">
      <c r="A76" s="7">
        <v>16</v>
      </c>
      <c r="B76" s="34" t="s">
        <v>53</v>
      </c>
      <c r="C76" s="13">
        <f t="shared" ref="C76:D76" si="20">C77</f>
        <v>299</v>
      </c>
      <c r="D76" s="13">
        <f t="shared" si="20"/>
        <v>1</v>
      </c>
      <c r="E76" s="110">
        <f t="shared" si="19"/>
        <v>3.3444816053511706</v>
      </c>
      <c r="F76" s="13">
        <f>F77</f>
        <v>440</v>
      </c>
      <c r="G76" s="13">
        <f>G77</f>
        <v>1</v>
      </c>
      <c r="H76" s="14">
        <f t="shared" si="18"/>
        <v>2.2727272727272729</v>
      </c>
      <c r="I76" s="21"/>
      <c r="J76" s="76">
        <f>H76-E76</f>
        <v>-1.0717543326238976</v>
      </c>
    </row>
    <row r="77" spans="1:10" s="30" customFormat="1" ht="30.75" customHeight="1" x14ac:dyDescent="0.25">
      <c r="A77" s="32">
        <v>1</v>
      </c>
      <c r="B77" s="24" t="s">
        <v>38</v>
      </c>
      <c r="C77" s="26">
        <v>299</v>
      </c>
      <c r="D77" s="26">
        <v>1</v>
      </c>
      <c r="E77" s="111">
        <f t="shared" si="19"/>
        <v>3.3444816053511706</v>
      </c>
      <c r="F77" s="28">
        <v>440</v>
      </c>
      <c r="G77" s="29">
        <v>1</v>
      </c>
      <c r="H77" s="18">
        <f t="shared" si="18"/>
        <v>2.2727272727272729</v>
      </c>
      <c r="I77" s="19"/>
      <c r="J77" s="112"/>
    </row>
    <row r="78" spans="1:10" s="101" customFormat="1" ht="30.75" customHeight="1" x14ac:dyDescent="0.25">
      <c r="A78" s="7">
        <v>17</v>
      </c>
      <c r="B78" s="12" t="s">
        <v>54</v>
      </c>
      <c r="C78" s="13">
        <f t="shared" ref="C78:D78" si="21">SUM(C79:C82)</f>
        <v>4436</v>
      </c>
      <c r="D78" s="13">
        <f t="shared" si="21"/>
        <v>153</v>
      </c>
      <c r="E78" s="110">
        <f t="shared" si="19"/>
        <v>34.490532010820559</v>
      </c>
      <c r="F78" s="13">
        <f>SUM(F79:F82)</f>
        <v>4022.412965</v>
      </c>
      <c r="G78" s="13">
        <f>SUM(G79:G82)</f>
        <v>152</v>
      </c>
      <c r="H78" s="14">
        <f t="shared" si="18"/>
        <v>37.788263244621874</v>
      </c>
      <c r="I78" s="15" t="s">
        <v>11</v>
      </c>
      <c r="J78" s="76">
        <f>H78-E78</f>
        <v>3.2977312338013149</v>
      </c>
    </row>
    <row r="79" spans="1:10" s="102" customFormat="1" ht="30.75" customHeight="1" x14ac:dyDescent="0.25">
      <c r="A79" s="5">
        <v>1</v>
      </c>
      <c r="B79" s="16" t="s">
        <v>55</v>
      </c>
      <c r="C79" s="26">
        <v>4</v>
      </c>
      <c r="D79" s="26">
        <v>0</v>
      </c>
      <c r="E79" s="111">
        <f t="shared" si="19"/>
        <v>0</v>
      </c>
      <c r="F79" s="29">
        <v>0</v>
      </c>
      <c r="G79" s="29">
        <v>0</v>
      </c>
      <c r="H79" s="18">
        <v>0</v>
      </c>
      <c r="I79" s="19"/>
      <c r="J79" s="112"/>
    </row>
    <row r="80" spans="1:10" s="30" customFormat="1" ht="30.75" customHeight="1" x14ac:dyDescent="0.25">
      <c r="A80" s="32">
        <v>2</v>
      </c>
      <c r="B80" s="24" t="s">
        <v>56</v>
      </c>
      <c r="C80" s="29">
        <v>4047</v>
      </c>
      <c r="D80" s="29">
        <v>141</v>
      </c>
      <c r="E80" s="111">
        <f t="shared" si="19"/>
        <v>34.840622683469235</v>
      </c>
      <c r="F80" s="29">
        <v>3562</v>
      </c>
      <c r="G80" s="29">
        <v>126</v>
      </c>
      <c r="H80" s="18">
        <f>G80*1000/F80</f>
        <v>35.373385738349242</v>
      </c>
      <c r="I80" s="19"/>
      <c r="J80" s="112"/>
    </row>
    <row r="81" spans="1:10" s="47" customFormat="1" ht="30.75" customHeight="1" x14ac:dyDescent="0.25">
      <c r="A81" s="5">
        <v>3</v>
      </c>
      <c r="B81" s="16" t="s">
        <v>43</v>
      </c>
      <c r="C81" s="26">
        <v>310</v>
      </c>
      <c r="D81" s="26">
        <v>5</v>
      </c>
      <c r="E81" s="111">
        <f t="shared" si="19"/>
        <v>16.129032258064516</v>
      </c>
      <c r="F81" s="46">
        <v>353</v>
      </c>
      <c r="G81" s="17">
        <v>25</v>
      </c>
      <c r="H81" s="18">
        <f>G81*1000/F81</f>
        <v>70.821529745042497</v>
      </c>
      <c r="I81" s="44"/>
      <c r="J81" s="112"/>
    </row>
    <row r="82" spans="1:10" s="48" customFormat="1" ht="30.75" customHeight="1" x14ac:dyDescent="0.25">
      <c r="A82" s="32">
        <v>4</v>
      </c>
      <c r="B82" s="24" t="s">
        <v>44</v>
      </c>
      <c r="C82" s="28">
        <v>75</v>
      </c>
      <c r="D82" s="28">
        <v>7</v>
      </c>
      <c r="E82" s="111">
        <f t="shared" si="19"/>
        <v>93.333333333333343</v>
      </c>
      <c r="F82" s="28">
        <v>107.412965</v>
      </c>
      <c r="G82" s="29">
        <v>1</v>
      </c>
      <c r="H82" s="18">
        <f>G82*1000/F82</f>
        <v>9.3098631063764046</v>
      </c>
      <c r="I82" s="44"/>
      <c r="J82" s="112"/>
    </row>
    <row r="83" spans="1:10" s="101" customFormat="1" ht="30.75" customHeight="1" x14ac:dyDescent="0.25">
      <c r="A83" s="7">
        <v>18</v>
      </c>
      <c r="B83" s="12" t="s">
        <v>57</v>
      </c>
      <c r="C83" s="13">
        <f t="shared" ref="C83:D83" si="22">SUM(C84:C92)</f>
        <v>3788</v>
      </c>
      <c r="D83" s="13">
        <f t="shared" si="22"/>
        <v>67</v>
      </c>
      <c r="E83" s="110">
        <f t="shared" si="19"/>
        <v>17.687434002111935</v>
      </c>
      <c r="F83" s="13">
        <f>SUM(F84:F92)</f>
        <v>3227.37655</v>
      </c>
      <c r="G83" s="13">
        <f>SUM(G84:G92)</f>
        <v>84</v>
      </c>
      <c r="H83" s="14">
        <f>G83*1000/F83</f>
        <v>26.027331703826132</v>
      </c>
      <c r="I83" s="15"/>
      <c r="J83" s="76">
        <f>H83-E83</f>
        <v>8.3398977017141966</v>
      </c>
    </row>
    <row r="84" spans="1:10" s="33" customFormat="1" ht="30.75" customHeight="1" x14ac:dyDescent="0.25">
      <c r="A84" s="32">
        <v>1</v>
      </c>
      <c r="B84" s="24" t="s">
        <v>12</v>
      </c>
      <c r="C84" s="26">
        <v>1246</v>
      </c>
      <c r="D84" s="26">
        <v>34</v>
      </c>
      <c r="E84" s="111">
        <f t="shared" si="19"/>
        <v>27.287319422150883</v>
      </c>
      <c r="F84" s="17">
        <v>831</v>
      </c>
      <c r="G84" s="17">
        <v>16</v>
      </c>
      <c r="H84" s="18">
        <f>G84*1000/F84</f>
        <v>19.253910950661854</v>
      </c>
      <c r="I84" s="19"/>
      <c r="J84" s="112"/>
    </row>
    <row r="85" spans="1:10" s="41" customFormat="1" ht="30.75" customHeight="1" x14ac:dyDescent="0.25">
      <c r="A85" s="32">
        <v>2</v>
      </c>
      <c r="B85" s="24" t="s">
        <v>36</v>
      </c>
      <c r="C85" s="29">
        <v>57</v>
      </c>
      <c r="D85" s="29">
        <v>2</v>
      </c>
      <c r="E85" s="111">
        <f t="shared" si="19"/>
        <v>35.087719298245609</v>
      </c>
      <c r="F85" s="29">
        <v>127</v>
      </c>
      <c r="G85" s="29">
        <v>0</v>
      </c>
      <c r="H85" s="18"/>
      <c r="I85" s="19"/>
      <c r="J85" s="112"/>
    </row>
    <row r="86" spans="1:10" s="30" customFormat="1" ht="30.75" customHeight="1" x14ac:dyDescent="0.25">
      <c r="A86" s="32">
        <v>3</v>
      </c>
      <c r="B86" s="24" t="s">
        <v>19</v>
      </c>
      <c r="C86" s="29">
        <v>218</v>
      </c>
      <c r="D86" s="29">
        <v>1</v>
      </c>
      <c r="E86" s="111">
        <f t="shared" si="19"/>
        <v>4.5871559633027523</v>
      </c>
      <c r="F86" s="29">
        <v>197</v>
      </c>
      <c r="G86" s="29">
        <v>8</v>
      </c>
      <c r="H86" s="18">
        <f t="shared" ref="H86:H93" si="23">G86*1000/F86</f>
        <v>40.609137055837564</v>
      </c>
      <c r="I86" s="19"/>
      <c r="J86" s="112"/>
    </row>
    <row r="87" spans="1:10" s="114" customFormat="1" ht="30.75" customHeight="1" x14ac:dyDescent="0.25">
      <c r="A87" s="32">
        <v>4</v>
      </c>
      <c r="B87" s="50" t="s">
        <v>32</v>
      </c>
      <c r="C87" s="39">
        <v>19</v>
      </c>
      <c r="D87" s="39">
        <v>0</v>
      </c>
      <c r="E87" s="111">
        <f t="shared" si="19"/>
        <v>0</v>
      </c>
      <c r="F87" s="39">
        <v>10</v>
      </c>
      <c r="G87" s="39">
        <v>0</v>
      </c>
      <c r="H87" s="18">
        <f t="shared" si="23"/>
        <v>0</v>
      </c>
      <c r="I87" s="40"/>
      <c r="J87" s="112"/>
    </row>
    <row r="88" spans="1:10" s="113" customFormat="1" ht="47.25" customHeight="1" x14ac:dyDescent="0.25">
      <c r="A88" s="32">
        <v>5</v>
      </c>
      <c r="B88" s="45" t="s">
        <v>58</v>
      </c>
      <c r="C88" s="17">
        <v>136</v>
      </c>
      <c r="D88" s="26">
        <v>6</v>
      </c>
      <c r="E88" s="111">
        <f t="shared" si="19"/>
        <v>44.117647058823529</v>
      </c>
      <c r="F88" s="26">
        <v>84</v>
      </c>
      <c r="G88" s="17">
        <v>18</v>
      </c>
      <c r="H88" s="18">
        <f t="shared" si="23"/>
        <v>214.28571428571428</v>
      </c>
      <c r="I88" s="19"/>
      <c r="J88" s="112"/>
    </row>
    <row r="89" spans="1:10" s="30" customFormat="1" ht="30.75" customHeight="1" x14ac:dyDescent="0.25">
      <c r="A89" s="32">
        <v>6</v>
      </c>
      <c r="B89" s="24" t="s">
        <v>48</v>
      </c>
      <c r="C89" s="26">
        <v>596</v>
      </c>
      <c r="D89" s="26">
        <v>9</v>
      </c>
      <c r="E89" s="111">
        <f t="shared" si="19"/>
        <v>15.100671140939598</v>
      </c>
      <c r="F89" s="28">
        <v>663</v>
      </c>
      <c r="G89" s="29">
        <v>30</v>
      </c>
      <c r="H89" s="18">
        <f t="shared" si="23"/>
        <v>45.248868778280546</v>
      </c>
      <c r="I89" s="19"/>
      <c r="J89" s="112"/>
    </row>
    <row r="90" spans="1:10" s="30" customFormat="1" ht="30.75" customHeight="1" x14ac:dyDescent="0.25">
      <c r="A90" s="32">
        <v>7</v>
      </c>
      <c r="B90" s="24" t="s">
        <v>50</v>
      </c>
      <c r="C90" s="17">
        <v>1374</v>
      </c>
      <c r="D90" s="28">
        <v>14</v>
      </c>
      <c r="E90" s="111">
        <f t="shared" si="19"/>
        <v>10.189228529839884</v>
      </c>
      <c r="F90" s="17">
        <v>1248</v>
      </c>
      <c r="G90" s="29">
        <v>12</v>
      </c>
      <c r="H90" s="18">
        <f t="shared" si="23"/>
        <v>9.615384615384615</v>
      </c>
      <c r="I90" s="19"/>
      <c r="J90" s="112"/>
    </row>
    <row r="91" spans="1:10" s="47" customFormat="1" ht="30.75" customHeight="1" x14ac:dyDescent="0.25">
      <c r="A91" s="32">
        <v>8</v>
      </c>
      <c r="B91" s="16" t="s">
        <v>43</v>
      </c>
      <c r="C91" s="26">
        <v>4</v>
      </c>
      <c r="D91" s="26">
        <v>0</v>
      </c>
      <c r="E91" s="111">
        <f t="shared" si="19"/>
        <v>0</v>
      </c>
      <c r="F91" s="46">
        <v>7</v>
      </c>
      <c r="G91" s="17">
        <v>0</v>
      </c>
      <c r="H91" s="18">
        <f t="shared" si="23"/>
        <v>0</v>
      </c>
      <c r="I91" s="44"/>
      <c r="J91" s="112"/>
    </row>
    <row r="92" spans="1:10" s="48" customFormat="1" ht="30.75" customHeight="1" x14ac:dyDescent="0.25">
      <c r="A92" s="32">
        <v>9</v>
      </c>
      <c r="B92" s="24" t="s">
        <v>52</v>
      </c>
      <c r="C92" s="28">
        <v>138</v>
      </c>
      <c r="D92" s="28">
        <v>1</v>
      </c>
      <c r="E92" s="111">
        <f t="shared" si="19"/>
        <v>7.2463768115942031</v>
      </c>
      <c r="F92" s="28">
        <v>60.376550000000002</v>
      </c>
      <c r="G92" s="29">
        <v>0</v>
      </c>
      <c r="H92" s="18">
        <f t="shared" si="23"/>
        <v>0</v>
      </c>
      <c r="I92" s="44"/>
      <c r="J92" s="112"/>
    </row>
    <row r="93" spans="1:10" s="101" customFormat="1" ht="30.75" customHeight="1" x14ac:dyDescent="0.25">
      <c r="A93" s="7">
        <v>19</v>
      </c>
      <c r="B93" s="12" t="s">
        <v>59</v>
      </c>
      <c r="C93" s="13">
        <f t="shared" ref="C93:D93" si="24">SUM(C94:C96)</f>
        <v>1600</v>
      </c>
      <c r="D93" s="13">
        <f t="shared" si="24"/>
        <v>16</v>
      </c>
      <c r="E93" s="110">
        <f t="shared" si="19"/>
        <v>10</v>
      </c>
      <c r="F93" s="13">
        <f>SUM(F94:F96)</f>
        <v>1431</v>
      </c>
      <c r="G93" s="13">
        <f>SUM(G94:G96)</f>
        <v>9</v>
      </c>
      <c r="H93" s="14">
        <f t="shared" si="23"/>
        <v>6.2893081761006293</v>
      </c>
      <c r="I93" s="21"/>
      <c r="J93" s="76">
        <f>H93-E93</f>
        <v>-3.7106918238993707</v>
      </c>
    </row>
    <row r="94" spans="1:10" s="41" customFormat="1" ht="30.75" customHeight="1" x14ac:dyDescent="0.25">
      <c r="A94" s="32">
        <v>1</v>
      </c>
      <c r="B94" s="24" t="s">
        <v>36</v>
      </c>
      <c r="C94" s="29">
        <v>121</v>
      </c>
      <c r="D94" s="29">
        <v>3</v>
      </c>
      <c r="E94" s="111">
        <f t="shared" si="19"/>
        <v>24.793388429752067</v>
      </c>
      <c r="F94" s="29">
        <v>115</v>
      </c>
      <c r="G94" s="29"/>
      <c r="H94" s="18"/>
      <c r="I94" s="19"/>
      <c r="J94" s="112"/>
    </row>
    <row r="95" spans="1:10" s="30" customFormat="1" ht="30.75" customHeight="1" x14ac:dyDescent="0.25">
      <c r="A95" s="32">
        <v>2</v>
      </c>
      <c r="B95" s="24" t="s">
        <v>48</v>
      </c>
      <c r="C95" s="38">
        <v>1464</v>
      </c>
      <c r="D95" s="38">
        <v>13</v>
      </c>
      <c r="E95" s="111">
        <f t="shared" si="19"/>
        <v>8.8797814207650276</v>
      </c>
      <c r="F95" s="28">
        <v>1302</v>
      </c>
      <c r="G95" s="29">
        <v>9</v>
      </c>
      <c r="H95" s="18">
        <f>G95*1000/F95</f>
        <v>6.9124423963133639</v>
      </c>
      <c r="I95" s="19"/>
      <c r="J95" s="112"/>
    </row>
    <row r="96" spans="1:10" s="47" customFormat="1" ht="30.75" customHeight="1" x14ac:dyDescent="0.25">
      <c r="A96" s="32">
        <v>3</v>
      </c>
      <c r="B96" s="16" t="s">
        <v>43</v>
      </c>
      <c r="C96" s="26">
        <v>15</v>
      </c>
      <c r="D96" s="26">
        <v>0</v>
      </c>
      <c r="E96" s="111">
        <f t="shared" si="19"/>
        <v>0</v>
      </c>
      <c r="F96" s="46">
        <v>14</v>
      </c>
      <c r="G96" s="17">
        <v>0</v>
      </c>
      <c r="H96" s="18">
        <f>G96*1000/F96</f>
        <v>0</v>
      </c>
      <c r="I96" s="44"/>
      <c r="J96" s="112"/>
    </row>
    <row r="97" spans="1:10" s="101" customFormat="1" ht="30.75" customHeight="1" x14ac:dyDescent="0.25">
      <c r="A97" s="7">
        <v>20</v>
      </c>
      <c r="B97" s="12" t="s">
        <v>60</v>
      </c>
      <c r="C97" s="13">
        <f t="shared" ref="C97:D97" si="25">SUM(C98:C101)</f>
        <v>507</v>
      </c>
      <c r="D97" s="13">
        <f t="shared" si="25"/>
        <v>5</v>
      </c>
      <c r="E97" s="110">
        <f t="shared" si="19"/>
        <v>9.8619329388560164</v>
      </c>
      <c r="F97" s="13">
        <f>SUM(F98:F101)</f>
        <v>503</v>
      </c>
      <c r="G97" s="13">
        <f>SUM(G98:G101)</f>
        <v>2</v>
      </c>
      <c r="H97" s="14">
        <f>G97*1000/F97</f>
        <v>3.9761431411530817</v>
      </c>
      <c r="I97" s="21"/>
      <c r="J97" s="76">
        <f>H97-E97</f>
        <v>-5.8857897977029348</v>
      </c>
    </row>
    <row r="98" spans="1:10" s="30" customFormat="1" ht="57.75" customHeight="1" x14ac:dyDescent="0.25">
      <c r="A98" s="32">
        <v>1</v>
      </c>
      <c r="B98" s="45" t="s">
        <v>61</v>
      </c>
      <c r="C98" s="17">
        <v>304</v>
      </c>
      <c r="D98" s="17">
        <v>1</v>
      </c>
      <c r="E98" s="111">
        <f t="shared" si="19"/>
        <v>3.2894736842105261</v>
      </c>
      <c r="F98" s="17">
        <v>325</v>
      </c>
      <c r="G98" s="17"/>
      <c r="H98" s="14">
        <f>G98*1000/F98</f>
        <v>0</v>
      </c>
      <c r="I98" s="19"/>
      <c r="J98" s="112"/>
    </row>
    <row r="99" spans="1:10" s="41" customFormat="1" ht="30.75" customHeight="1" x14ac:dyDescent="0.25">
      <c r="A99" s="32">
        <v>2</v>
      </c>
      <c r="B99" s="24" t="s">
        <v>36</v>
      </c>
      <c r="C99" s="29">
        <v>141</v>
      </c>
      <c r="D99" s="29">
        <v>2</v>
      </c>
      <c r="E99" s="111">
        <f t="shared" si="19"/>
        <v>14.184397163120567</v>
      </c>
      <c r="F99" s="29">
        <v>149</v>
      </c>
      <c r="G99" s="29">
        <v>0</v>
      </c>
      <c r="H99" s="18"/>
      <c r="I99" s="19"/>
      <c r="J99" s="112"/>
    </row>
    <row r="100" spans="1:10" s="30" customFormat="1" ht="30.75" customHeight="1" x14ac:dyDescent="0.25">
      <c r="A100" s="32">
        <v>3</v>
      </c>
      <c r="B100" s="24" t="s">
        <v>56</v>
      </c>
      <c r="C100" s="29">
        <v>49</v>
      </c>
      <c r="D100" s="29">
        <v>2</v>
      </c>
      <c r="E100" s="111">
        <f t="shared" si="19"/>
        <v>40.816326530612244</v>
      </c>
      <c r="F100" s="29">
        <v>21</v>
      </c>
      <c r="G100" s="29">
        <v>2</v>
      </c>
      <c r="H100" s="18">
        <f t="shared" ref="H100:H106" si="26">G100*1000/F100</f>
        <v>95.238095238095241</v>
      </c>
      <c r="I100" s="19"/>
      <c r="J100" s="112"/>
    </row>
    <row r="101" spans="1:10" s="47" customFormat="1" ht="30.75" customHeight="1" x14ac:dyDescent="0.25">
      <c r="A101" s="32">
        <v>4</v>
      </c>
      <c r="B101" s="16" t="s">
        <v>43</v>
      </c>
      <c r="C101" s="26">
        <v>13</v>
      </c>
      <c r="D101" s="26">
        <v>0</v>
      </c>
      <c r="E101" s="111">
        <f t="shared" si="19"/>
        <v>0</v>
      </c>
      <c r="F101" s="46">
        <v>8</v>
      </c>
      <c r="G101" s="17">
        <v>0</v>
      </c>
      <c r="H101" s="18">
        <f t="shared" si="26"/>
        <v>0</v>
      </c>
      <c r="I101" s="44"/>
      <c r="J101" s="112"/>
    </row>
    <row r="102" spans="1:10" s="101" customFormat="1" ht="30.75" customHeight="1" x14ac:dyDescent="0.25">
      <c r="A102" s="7">
        <v>21</v>
      </c>
      <c r="B102" s="12" t="s">
        <v>62</v>
      </c>
      <c r="C102" s="13">
        <f t="shared" ref="C102:D102" si="27">SUM(C103:C105)</f>
        <v>88</v>
      </c>
      <c r="D102" s="13">
        <f t="shared" si="27"/>
        <v>0</v>
      </c>
      <c r="E102" s="111">
        <f t="shared" si="19"/>
        <v>0</v>
      </c>
      <c r="F102" s="13">
        <f>SUM(F103:F105)</f>
        <v>122</v>
      </c>
      <c r="G102" s="13">
        <f>SUM(G103:G105)</f>
        <v>3</v>
      </c>
      <c r="H102" s="14">
        <f t="shared" si="26"/>
        <v>24.590163934426229</v>
      </c>
      <c r="I102" s="15"/>
      <c r="J102" s="76">
        <f>H102-E102</f>
        <v>24.590163934426229</v>
      </c>
    </row>
    <row r="103" spans="1:10" s="41" customFormat="1" ht="30.75" customHeight="1" x14ac:dyDescent="0.25">
      <c r="A103" s="32">
        <v>1</v>
      </c>
      <c r="B103" s="24" t="s">
        <v>36</v>
      </c>
      <c r="C103" s="29">
        <v>10</v>
      </c>
      <c r="D103" s="29">
        <v>0</v>
      </c>
      <c r="E103" s="111">
        <f t="shared" si="19"/>
        <v>0</v>
      </c>
      <c r="F103" s="29">
        <v>16</v>
      </c>
      <c r="G103" s="29"/>
      <c r="H103" s="18">
        <f t="shared" si="26"/>
        <v>0</v>
      </c>
      <c r="I103" s="19"/>
      <c r="J103" s="112"/>
    </row>
    <row r="104" spans="1:10" s="113" customFormat="1" ht="30.75" customHeight="1" x14ac:dyDescent="0.25">
      <c r="A104" s="5">
        <v>2</v>
      </c>
      <c r="B104" s="16" t="s">
        <v>63</v>
      </c>
      <c r="C104" s="17">
        <v>5</v>
      </c>
      <c r="D104" s="27">
        <v>0</v>
      </c>
      <c r="E104" s="111">
        <v>0</v>
      </c>
      <c r="F104" s="27">
        <v>4</v>
      </c>
      <c r="G104" s="17">
        <v>0</v>
      </c>
      <c r="H104" s="18">
        <f t="shared" si="26"/>
        <v>0</v>
      </c>
      <c r="I104" s="19"/>
      <c r="J104" s="112"/>
    </row>
    <row r="105" spans="1:10" s="30" customFormat="1" ht="30.75" customHeight="1" x14ac:dyDescent="0.25">
      <c r="A105" s="32">
        <v>3</v>
      </c>
      <c r="B105" s="24" t="s">
        <v>48</v>
      </c>
      <c r="C105" s="26">
        <v>73</v>
      </c>
      <c r="D105" s="26">
        <v>0</v>
      </c>
      <c r="E105" s="111">
        <f t="shared" si="19"/>
        <v>0</v>
      </c>
      <c r="F105" s="28">
        <v>102</v>
      </c>
      <c r="G105" s="29">
        <v>3</v>
      </c>
      <c r="H105" s="18">
        <f t="shared" si="26"/>
        <v>29.411764705882351</v>
      </c>
      <c r="I105" s="19"/>
      <c r="J105" s="112"/>
    </row>
    <row r="106" spans="1:10" s="101" customFormat="1" ht="30.75" customHeight="1" x14ac:dyDescent="0.25">
      <c r="A106" s="7">
        <v>22</v>
      </c>
      <c r="B106" s="12" t="s">
        <v>64</v>
      </c>
      <c r="C106" s="13">
        <f t="shared" ref="C106:D106" si="28">SUM(C107:C109)</f>
        <v>133</v>
      </c>
      <c r="D106" s="13">
        <f t="shared" si="28"/>
        <v>18</v>
      </c>
      <c r="E106" s="110">
        <f t="shared" si="19"/>
        <v>135.33834586466165</v>
      </c>
      <c r="F106" s="13">
        <f>SUM(F107:F109)</f>
        <v>100</v>
      </c>
      <c r="G106" s="13">
        <f>SUM(G107:G109)</f>
        <v>0</v>
      </c>
      <c r="H106" s="14">
        <f t="shared" si="26"/>
        <v>0</v>
      </c>
      <c r="I106" s="21"/>
      <c r="J106" s="76">
        <f>H106-E106</f>
        <v>-135.33834586466165</v>
      </c>
    </row>
    <row r="107" spans="1:10" s="33" customFormat="1" ht="30.75" customHeight="1" x14ac:dyDescent="0.25">
      <c r="A107" s="32">
        <v>1</v>
      </c>
      <c r="B107" s="24" t="s">
        <v>12</v>
      </c>
      <c r="C107" s="26">
        <v>70</v>
      </c>
      <c r="D107" s="26">
        <v>4</v>
      </c>
      <c r="E107" s="111">
        <f t="shared" si="19"/>
        <v>57.142857142857139</v>
      </c>
      <c r="F107" s="17">
        <v>60</v>
      </c>
      <c r="G107" s="17">
        <v>0</v>
      </c>
      <c r="H107" s="18">
        <f>G107*1000/F107</f>
        <v>0</v>
      </c>
      <c r="I107" s="19"/>
      <c r="J107" s="112"/>
    </row>
    <row r="108" spans="1:10" s="30" customFormat="1" ht="30.75" customHeight="1" x14ac:dyDescent="0.25">
      <c r="A108" s="32">
        <v>2</v>
      </c>
      <c r="B108" s="24" t="s">
        <v>65</v>
      </c>
      <c r="C108" s="29">
        <v>63</v>
      </c>
      <c r="D108" s="29">
        <v>14</v>
      </c>
      <c r="E108" s="111">
        <f t="shared" si="19"/>
        <v>222.2222222222222</v>
      </c>
      <c r="F108" s="29">
        <v>36</v>
      </c>
      <c r="G108" s="29">
        <v>0</v>
      </c>
      <c r="H108" s="18">
        <f t="shared" ref="H108:H134" si="29">G108*1000/F108</f>
        <v>0</v>
      </c>
      <c r="I108" s="19"/>
      <c r="J108" s="112"/>
    </row>
    <row r="109" spans="1:10" s="48" customFormat="1" ht="30.75" customHeight="1" x14ac:dyDescent="0.25">
      <c r="A109" s="32">
        <v>3</v>
      </c>
      <c r="B109" s="24" t="s">
        <v>52</v>
      </c>
      <c r="C109" s="28">
        <v>0</v>
      </c>
      <c r="D109" s="28">
        <v>0</v>
      </c>
      <c r="E109" s="111">
        <v>0</v>
      </c>
      <c r="F109" s="28">
        <v>4</v>
      </c>
      <c r="G109" s="29">
        <v>0</v>
      </c>
      <c r="H109" s="14">
        <f t="shared" si="29"/>
        <v>0</v>
      </c>
      <c r="I109" s="44"/>
      <c r="J109" s="112"/>
    </row>
    <row r="110" spans="1:10" s="101" customFormat="1" ht="30.75" customHeight="1" x14ac:dyDescent="0.25">
      <c r="A110" s="7">
        <v>23</v>
      </c>
      <c r="B110" s="12" t="s">
        <v>66</v>
      </c>
      <c r="C110" s="13">
        <f t="shared" ref="C110:D110" si="30">SUM(C111:C112)</f>
        <v>59</v>
      </c>
      <c r="D110" s="13">
        <f t="shared" si="30"/>
        <v>5</v>
      </c>
      <c r="E110" s="110">
        <f t="shared" si="19"/>
        <v>84.745762711864401</v>
      </c>
      <c r="F110" s="13">
        <f>SUM(F111:F112)</f>
        <v>75</v>
      </c>
      <c r="G110" s="13">
        <f>SUM(G111:G112)</f>
        <v>0</v>
      </c>
      <c r="H110" s="18">
        <f t="shared" si="29"/>
        <v>0</v>
      </c>
      <c r="I110" s="21"/>
      <c r="J110" s="76">
        <f>H110-E110</f>
        <v>-84.745762711864401</v>
      </c>
    </row>
    <row r="111" spans="1:10" s="33" customFormat="1" ht="30.75" customHeight="1" x14ac:dyDescent="0.25">
      <c r="A111" s="32">
        <v>1</v>
      </c>
      <c r="B111" s="24" t="s">
        <v>12</v>
      </c>
      <c r="C111" s="26">
        <v>59</v>
      </c>
      <c r="D111" s="26">
        <v>5</v>
      </c>
      <c r="E111" s="111">
        <f t="shared" si="19"/>
        <v>84.745762711864401</v>
      </c>
      <c r="F111" s="17">
        <v>49</v>
      </c>
      <c r="G111" s="17">
        <v>0</v>
      </c>
      <c r="H111" s="18">
        <f t="shared" si="29"/>
        <v>0</v>
      </c>
      <c r="I111" s="19"/>
      <c r="J111" s="112"/>
    </row>
    <row r="112" spans="1:10" s="30" customFormat="1" ht="30.75" customHeight="1" x14ac:dyDescent="0.25">
      <c r="A112" s="5">
        <v>2</v>
      </c>
      <c r="B112" s="16" t="s">
        <v>31</v>
      </c>
      <c r="C112" s="17">
        <v>0</v>
      </c>
      <c r="D112" s="17">
        <v>0</v>
      </c>
      <c r="E112" s="111">
        <v>0</v>
      </c>
      <c r="F112" s="17">
        <v>26</v>
      </c>
      <c r="G112" s="17">
        <v>0</v>
      </c>
      <c r="H112" s="18">
        <f t="shared" si="29"/>
        <v>0</v>
      </c>
      <c r="I112" s="19"/>
      <c r="J112" s="112"/>
    </row>
    <row r="113" spans="1:10" s="101" customFormat="1" ht="30.75" customHeight="1" x14ac:dyDescent="0.25">
      <c r="A113" s="7">
        <v>24</v>
      </c>
      <c r="B113" s="34" t="s">
        <v>67</v>
      </c>
      <c r="C113" s="13">
        <f t="shared" ref="C113:D113" si="31">SUM(C114)</f>
        <v>485</v>
      </c>
      <c r="D113" s="13">
        <f t="shared" si="31"/>
        <v>7</v>
      </c>
      <c r="E113" s="110">
        <f t="shared" si="19"/>
        <v>14.43298969072165</v>
      </c>
      <c r="F113" s="13">
        <f>SUM(F114)</f>
        <v>516</v>
      </c>
      <c r="G113" s="13">
        <f>SUM(G114)</f>
        <v>61</v>
      </c>
      <c r="H113" s="14">
        <f t="shared" si="29"/>
        <v>118.21705426356588</v>
      </c>
      <c r="I113" s="15" t="s">
        <v>11</v>
      </c>
      <c r="J113" s="76">
        <f>H113-E113</f>
        <v>103.78406457284423</v>
      </c>
    </row>
    <row r="114" spans="1:10" s="30" customFormat="1" ht="30.75" customHeight="1" x14ac:dyDescent="0.25">
      <c r="A114" s="32">
        <v>1</v>
      </c>
      <c r="B114" s="24" t="s">
        <v>23</v>
      </c>
      <c r="C114" s="36">
        <v>485</v>
      </c>
      <c r="D114" s="36">
        <v>7</v>
      </c>
      <c r="E114" s="111">
        <f t="shared" si="19"/>
        <v>14.43298969072165</v>
      </c>
      <c r="F114" s="28">
        <v>516</v>
      </c>
      <c r="G114" s="29">
        <v>61</v>
      </c>
      <c r="H114" s="18">
        <f t="shared" si="29"/>
        <v>118.21705426356588</v>
      </c>
      <c r="I114" s="19"/>
      <c r="J114" s="112"/>
    </row>
    <row r="115" spans="1:10" s="101" customFormat="1" ht="30.75" customHeight="1" x14ac:dyDescent="0.25">
      <c r="A115" s="7">
        <v>25</v>
      </c>
      <c r="B115" s="34" t="s">
        <v>68</v>
      </c>
      <c r="C115" s="13">
        <f t="shared" ref="C115:D115" si="32">SUM(C116:C117)</f>
        <v>62</v>
      </c>
      <c r="D115" s="13">
        <f t="shared" si="32"/>
        <v>1</v>
      </c>
      <c r="E115" s="111">
        <f t="shared" si="19"/>
        <v>16.129032258064516</v>
      </c>
      <c r="F115" s="13">
        <f>SUM(F116:F117)</f>
        <v>22</v>
      </c>
      <c r="G115" s="13">
        <f>SUM(G116:G117)</f>
        <v>0</v>
      </c>
      <c r="H115" s="18">
        <f t="shared" si="29"/>
        <v>0</v>
      </c>
      <c r="I115" s="21"/>
      <c r="J115" s="76">
        <f>H115-E115</f>
        <v>-16.129032258064516</v>
      </c>
    </row>
    <row r="116" spans="1:10" s="30" customFormat="1" ht="30.75" customHeight="1" x14ac:dyDescent="0.25">
      <c r="A116" s="32">
        <v>1</v>
      </c>
      <c r="B116" s="24" t="s">
        <v>23</v>
      </c>
      <c r="C116" s="36">
        <v>16</v>
      </c>
      <c r="D116" s="36">
        <v>1</v>
      </c>
      <c r="E116" s="111">
        <f t="shared" si="19"/>
        <v>62.5</v>
      </c>
      <c r="F116" s="28">
        <v>9</v>
      </c>
      <c r="G116" s="29">
        <v>0</v>
      </c>
      <c r="H116" s="18">
        <f t="shared" si="29"/>
        <v>0</v>
      </c>
      <c r="I116" s="19"/>
      <c r="J116" s="112"/>
    </row>
    <row r="117" spans="1:10" s="47" customFormat="1" ht="30.75" customHeight="1" x14ac:dyDescent="0.25">
      <c r="A117" s="5">
        <v>2</v>
      </c>
      <c r="B117" s="16" t="s">
        <v>43</v>
      </c>
      <c r="C117" s="26">
        <v>46</v>
      </c>
      <c r="D117" s="26">
        <v>0</v>
      </c>
      <c r="E117" s="111">
        <f t="shared" si="19"/>
        <v>0</v>
      </c>
      <c r="F117" s="46">
        <v>13</v>
      </c>
      <c r="G117" s="17">
        <v>0</v>
      </c>
      <c r="H117" s="18">
        <f t="shared" si="29"/>
        <v>0</v>
      </c>
      <c r="I117" s="44"/>
      <c r="J117" s="112"/>
    </row>
    <row r="118" spans="1:10" s="101" customFormat="1" ht="30.75" customHeight="1" x14ac:dyDescent="0.25">
      <c r="A118" s="7">
        <v>26</v>
      </c>
      <c r="B118" s="34" t="s">
        <v>69</v>
      </c>
      <c r="C118" s="13">
        <f t="shared" ref="C118:D118" si="33">SUM(C119:C123)</f>
        <v>4239</v>
      </c>
      <c r="D118" s="13">
        <f t="shared" si="33"/>
        <v>125</v>
      </c>
      <c r="E118" s="110">
        <f t="shared" si="19"/>
        <v>29.488086812927577</v>
      </c>
      <c r="F118" s="13">
        <f>SUM(F119:F123)</f>
        <v>4119</v>
      </c>
      <c r="G118" s="13">
        <f>SUM(G119:G123)</f>
        <v>70</v>
      </c>
      <c r="H118" s="14">
        <f t="shared" si="29"/>
        <v>16.994416120417576</v>
      </c>
      <c r="I118" s="21"/>
      <c r="J118" s="76">
        <f>H118-E118</f>
        <v>-12.493670692510001</v>
      </c>
    </row>
    <row r="119" spans="1:10" s="30" customFormat="1" ht="55.5" customHeight="1" x14ac:dyDescent="0.25">
      <c r="A119" s="32">
        <v>1</v>
      </c>
      <c r="B119" s="45" t="s">
        <v>70</v>
      </c>
      <c r="C119" s="38">
        <v>226</v>
      </c>
      <c r="D119" s="38">
        <v>4</v>
      </c>
      <c r="E119" s="110">
        <f t="shared" si="19"/>
        <v>17.699115044247787</v>
      </c>
      <c r="F119" s="28">
        <v>376</v>
      </c>
      <c r="G119" s="29">
        <v>2</v>
      </c>
      <c r="H119" s="18">
        <f t="shared" si="29"/>
        <v>5.3191489361702127</v>
      </c>
      <c r="I119" s="19"/>
      <c r="J119" s="112"/>
    </row>
    <row r="120" spans="1:10" s="102" customFormat="1" ht="30.75" customHeight="1" x14ac:dyDescent="0.25">
      <c r="A120" s="5">
        <v>2</v>
      </c>
      <c r="B120" s="16" t="s">
        <v>55</v>
      </c>
      <c r="C120" s="26">
        <v>33</v>
      </c>
      <c r="D120" s="26">
        <v>2</v>
      </c>
      <c r="E120" s="111">
        <f t="shared" si="19"/>
        <v>60.606060606060609</v>
      </c>
      <c r="F120" s="29">
        <v>53</v>
      </c>
      <c r="G120" s="29">
        <v>0</v>
      </c>
      <c r="H120" s="18">
        <f t="shared" si="29"/>
        <v>0</v>
      </c>
      <c r="I120" s="19"/>
      <c r="J120" s="112"/>
    </row>
    <row r="121" spans="1:10" s="30" customFormat="1" ht="30.75" customHeight="1" x14ac:dyDescent="0.25">
      <c r="A121" s="32">
        <v>3</v>
      </c>
      <c r="B121" s="24" t="s">
        <v>56</v>
      </c>
      <c r="C121" s="29">
        <v>3061</v>
      </c>
      <c r="D121" s="29">
        <v>112</v>
      </c>
      <c r="E121" s="111">
        <f t="shared" si="19"/>
        <v>36.58934988565828</v>
      </c>
      <c r="F121" s="29">
        <v>2999</v>
      </c>
      <c r="G121" s="29">
        <v>68</v>
      </c>
      <c r="H121" s="18">
        <f t="shared" si="29"/>
        <v>22.674224741580527</v>
      </c>
      <c r="I121" s="19"/>
      <c r="J121" s="112"/>
    </row>
    <row r="122" spans="1:10" s="47" customFormat="1" ht="30.75" customHeight="1" x14ac:dyDescent="0.25">
      <c r="A122" s="5">
        <v>4</v>
      </c>
      <c r="B122" s="16" t="s">
        <v>43</v>
      </c>
      <c r="C122" s="26">
        <v>913</v>
      </c>
      <c r="D122" s="26">
        <v>7</v>
      </c>
      <c r="E122" s="111">
        <f t="shared" si="19"/>
        <v>7.6670317634173051</v>
      </c>
      <c r="F122" s="46">
        <v>688</v>
      </c>
      <c r="G122" s="17">
        <v>0</v>
      </c>
      <c r="H122" s="18">
        <f t="shared" si="29"/>
        <v>0</v>
      </c>
      <c r="I122" s="44"/>
      <c r="J122" s="112"/>
    </row>
    <row r="123" spans="1:10" s="48" customFormat="1" ht="30.75" customHeight="1" x14ac:dyDescent="0.25">
      <c r="A123" s="32">
        <v>5</v>
      </c>
      <c r="B123" s="24" t="s">
        <v>44</v>
      </c>
      <c r="C123" s="28">
        <v>6</v>
      </c>
      <c r="D123" s="28">
        <v>0</v>
      </c>
      <c r="E123" s="111">
        <f t="shared" si="19"/>
        <v>0</v>
      </c>
      <c r="F123" s="28">
        <v>3</v>
      </c>
      <c r="G123" s="29">
        <v>0</v>
      </c>
      <c r="H123" s="18">
        <f t="shared" si="29"/>
        <v>0</v>
      </c>
      <c r="I123" s="44"/>
      <c r="J123" s="112"/>
    </row>
    <row r="124" spans="1:10" s="101" customFormat="1" ht="30.75" customHeight="1" x14ac:dyDescent="0.25">
      <c r="A124" s="7">
        <v>27</v>
      </c>
      <c r="B124" s="34" t="s">
        <v>71</v>
      </c>
      <c r="C124" s="13">
        <f t="shared" ref="C124:D124" si="34">C125</f>
        <v>181</v>
      </c>
      <c r="D124" s="13">
        <f t="shared" si="34"/>
        <v>0</v>
      </c>
      <c r="E124" s="111">
        <f t="shared" si="19"/>
        <v>0</v>
      </c>
      <c r="F124" s="13">
        <f>F125</f>
        <v>143</v>
      </c>
      <c r="G124" s="13">
        <f>G125</f>
        <v>2</v>
      </c>
      <c r="H124" s="14">
        <f t="shared" si="29"/>
        <v>13.986013986013987</v>
      </c>
      <c r="I124" s="21"/>
      <c r="J124" s="76">
        <f>H124-E124</f>
        <v>13.986013986013987</v>
      </c>
    </row>
    <row r="125" spans="1:10" s="30" customFormat="1" ht="46.5" customHeight="1" x14ac:dyDescent="0.25">
      <c r="A125" s="32">
        <v>1</v>
      </c>
      <c r="B125" s="45" t="s">
        <v>72</v>
      </c>
      <c r="C125" s="38">
        <v>181</v>
      </c>
      <c r="D125" s="38"/>
      <c r="E125" s="111">
        <f t="shared" si="19"/>
        <v>0</v>
      </c>
      <c r="F125" s="28">
        <v>143</v>
      </c>
      <c r="G125" s="29">
        <v>2</v>
      </c>
      <c r="H125" s="18">
        <f t="shared" si="29"/>
        <v>13.986013986013987</v>
      </c>
      <c r="I125" s="19"/>
      <c r="J125" s="112"/>
    </row>
    <row r="126" spans="1:10" s="101" customFormat="1" ht="30.75" customHeight="1" x14ac:dyDescent="0.25">
      <c r="A126" s="7">
        <v>28</v>
      </c>
      <c r="B126" s="34" t="s">
        <v>73</v>
      </c>
      <c r="C126" s="13">
        <f t="shared" ref="C126:D126" si="35">SUM(C127:C130)</f>
        <v>649</v>
      </c>
      <c r="D126" s="13">
        <f t="shared" si="35"/>
        <v>5</v>
      </c>
      <c r="E126" s="110">
        <f t="shared" si="19"/>
        <v>7.704160246533128</v>
      </c>
      <c r="F126" s="13">
        <f>SUM(F127:F130)</f>
        <v>415</v>
      </c>
      <c r="G126" s="13">
        <f>SUM(G127:G130)</f>
        <v>1</v>
      </c>
      <c r="H126" s="14">
        <f t="shared" si="29"/>
        <v>2.4096385542168677</v>
      </c>
      <c r="I126" s="21"/>
      <c r="J126" s="76">
        <f>H126-E126</f>
        <v>-5.2945216923162608</v>
      </c>
    </row>
    <row r="127" spans="1:10" s="102" customFormat="1" ht="30.75" customHeight="1" x14ac:dyDescent="0.25">
      <c r="A127" s="5">
        <v>1</v>
      </c>
      <c r="B127" s="16" t="s">
        <v>55</v>
      </c>
      <c r="C127" s="26">
        <v>311</v>
      </c>
      <c r="D127" s="26">
        <v>3</v>
      </c>
      <c r="E127" s="111">
        <f t="shared" si="19"/>
        <v>9.6463022508038598</v>
      </c>
      <c r="F127" s="29">
        <v>261</v>
      </c>
      <c r="G127" s="29">
        <v>1</v>
      </c>
      <c r="H127" s="18">
        <f t="shared" si="29"/>
        <v>3.8314176245210727</v>
      </c>
      <c r="I127" s="19"/>
      <c r="J127" s="112"/>
    </row>
    <row r="128" spans="1:10" s="30" customFormat="1" ht="30.75" customHeight="1" x14ac:dyDescent="0.25">
      <c r="A128" s="32">
        <v>2</v>
      </c>
      <c r="B128" s="24" t="s">
        <v>56</v>
      </c>
      <c r="C128" s="29">
        <v>16</v>
      </c>
      <c r="D128" s="29">
        <v>2</v>
      </c>
      <c r="E128" s="111">
        <f t="shared" si="19"/>
        <v>125</v>
      </c>
      <c r="F128" s="29">
        <v>21</v>
      </c>
      <c r="G128" s="29">
        <v>0</v>
      </c>
      <c r="H128" s="18">
        <f t="shared" si="29"/>
        <v>0</v>
      </c>
      <c r="I128" s="19"/>
      <c r="J128" s="112"/>
    </row>
    <row r="129" spans="1:10" s="30" customFormat="1" ht="47.25" customHeight="1" x14ac:dyDescent="0.25">
      <c r="A129" s="5">
        <v>3</v>
      </c>
      <c r="B129" s="45" t="s">
        <v>72</v>
      </c>
      <c r="C129" s="38">
        <v>126</v>
      </c>
      <c r="D129" s="38"/>
      <c r="E129" s="111">
        <f t="shared" si="19"/>
        <v>0</v>
      </c>
      <c r="F129" s="28">
        <v>113</v>
      </c>
      <c r="G129" s="29">
        <v>0</v>
      </c>
      <c r="H129" s="18">
        <f t="shared" si="29"/>
        <v>0</v>
      </c>
      <c r="I129" s="19"/>
      <c r="J129" s="112"/>
    </row>
    <row r="130" spans="1:10" s="30" customFormat="1" ht="30.75" customHeight="1" x14ac:dyDescent="0.25">
      <c r="A130" s="32">
        <v>4</v>
      </c>
      <c r="B130" s="24" t="s">
        <v>74</v>
      </c>
      <c r="C130" s="28">
        <v>196</v>
      </c>
      <c r="D130" s="17">
        <v>0</v>
      </c>
      <c r="E130" s="111">
        <f t="shared" si="19"/>
        <v>0</v>
      </c>
      <c r="F130" s="28">
        <v>20</v>
      </c>
      <c r="G130" s="29">
        <v>0</v>
      </c>
      <c r="H130" s="18">
        <f t="shared" si="29"/>
        <v>0</v>
      </c>
      <c r="I130" s="19"/>
      <c r="J130" s="112"/>
    </row>
    <row r="131" spans="1:10" s="101" customFormat="1" ht="30.75" customHeight="1" x14ac:dyDescent="0.25">
      <c r="A131" s="7">
        <v>29</v>
      </c>
      <c r="B131" s="12" t="s">
        <v>75</v>
      </c>
      <c r="C131" s="13">
        <f t="shared" ref="C131:D131" si="36">SUM(C132:C135)</f>
        <v>2056</v>
      </c>
      <c r="D131" s="13">
        <f t="shared" si="36"/>
        <v>25</v>
      </c>
      <c r="E131" s="110">
        <f t="shared" si="19"/>
        <v>12.159533073929961</v>
      </c>
      <c r="F131" s="13">
        <f>SUM(F132:F135)</f>
        <v>2508.1710000000003</v>
      </c>
      <c r="G131" s="13">
        <f>SUM(G132:G135)</f>
        <v>31</v>
      </c>
      <c r="H131" s="14">
        <f t="shared" si="29"/>
        <v>12.359603870708973</v>
      </c>
      <c r="I131" s="21"/>
      <c r="J131" s="76">
        <f>H131-E131</f>
        <v>0.20007079677901274</v>
      </c>
    </row>
    <row r="132" spans="1:10" s="102" customFormat="1" ht="30.75" customHeight="1" x14ac:dyDescent="0.25">
      <c r="A132" s="5">
        <v>1</v>
      </c>
      <c r="B132" s="16" t="s">
        <v>55</v>
      </c>
      <c r="C132" s="25">
        <v>335</v>
      </c>
      <c r="D132" s="26">
        <v>9</v>
      </c>
      <c r="E132" s="111">
        <f t="shared" si="19"/>
        <v>26.865671641791046</v>
      </c>
      <c r="F132" s="29">
        <v>290</v>
      </c>
      <c r="G132" s="29">
        <v>8</v>
      </c>
      <c r="H132" s="18">
        <f t="shared" si="29"/>
        <v>27.586206896551722</v>
      </c>
      <c r="I132" s="19"/>
      <c r="J132" s="112"/>
    </row>
    <row r="133" spans="1:10" s="33" customFormat="1" ht="30.75" customHeight="1" x14ac:dyDescent="0.25">
      <c r="A133" s="5">
        <v>2</v>
      </c>
      <c r="B133" s="16" t="s">
        <v>41</v>
      </c>
      <c r="C133" s="26">
        <v>39</v>
      </c>
      <c r="D133" s="26">
        <v>0</v>
      </c>
      <c r="E133" s="111">
        <f t="shared" si="19"/>
        <v>0</v>
      </c>
      <c r="F133" s="26">
        <v>52</v>
      </c>
      <c r="G133" s="17">
        <v>1</v>
      </c>
      <c r="H133" s="18">
        <f t="shared" si="29"/>
        <v>19.23076923076923</v>
      </c>
      <c r="I133" s="19"/>
      <c r="J133" s="112"/>
    </row>
    <row r="134" spans="1:10" s="48" customFormat="1" ht="30.75" customHeight="1" x14ac:dyDescent="0.25">
      <c r="A134" s="5">
        <v>3</v>
      </c>
      <c r="B134" s="24" t="s">
        <v>44</v>
      </c>
      <c r="C134" s="28">
        <v>1658</v>
      </c>
      <c r="D134" s="28">
        <v>13</v>
      </c>
      <c r="E134" s="111">
        <f t="shared" si="19"/>
        <v>7.8407720144752711</v>
      </c>
      <c r="F134" s="56">
        <v>2153.1710000000003</v>
      </c>
      <c r="G134" s="29">
        <v>22</v>
      </c>
      <c r="H134" s="18">
        <f t="shared" si="29"/>
        <v>10.217488532030199</v>
      </c>
      <c r="I134" s="44"/>
      <c r="J134" s="112"/>
    </row>
    <row r="135" spans="1:10" s="41" customFormat="1" ht="30.75" customHeight="1" x14ac:dyDescent="0.25">
      <c r="A135" s="5">
        <v>4</v>
      </c>
      <c r="B135" s="24" t="s">
        <v>36</v>
      </c>
      <c r="C135" s="29">
        <v>24</v>
      </c>
      <c r="D135" s="29">
        <v>3</v>
      </c>
      <c r="E135" s="111">
        <f t="shared" ref="E135:E141" si="37">D135/C135*1000</f>
        <v>125</v>
      </c>
      <c r="F135" s="29">
        <v>13</v>
      </c>
      <c r="G135" s="29" t="s">
        <v>76</v>
      </c>
      <c r="H135" s="18"/>
      <c r="I135" s="19"/>
      <c r="J135" s="112"/>
    </row>
    <row r="136" spans="1:10" s="101" customFormat="1" ht="30.75" customHeight="1" x14ac:dyDescent="0.25">
      <c r="A136" s="7">
        <v>30</v>
      </c>
      <c r="B136" s="34" t="s">
        <v>77</v>
      </c>
      <c r="C136" s="13">
        <f t="shared" ref="C136:D136" si="38">C137</f>
        <v>145</v>
      </c>
      <c r="D136" s="13">
        <f t="shared" si="38"/>
        <v>1</v>
      </c>
      <c r="E136" s="110">
        <f t="shared" si="37"/>
        <v>6.8965517241379306</v>
      </c>
      <c r="F136" s="13">
        <f>F137</f>
        <v>114</v>
      </c>
      <c r="G136" s="13">
        <f>G137</f>
        <v>3</v>
      </c>
      <c r="H136" s="14">
        <f>G136*1000/F136</f>
        <v>26.315789473684209</v>
      </c>
      <c r="I136" s="15"/>
      <c r="J136" s="76">
        <f>H136-E136</f>
        <v>19.419237749546276</v>
      </c>
    </row>
    <row r="137" spans="1:10" s="33" customFormat="1" ht="30.75" customHeight="1" x14ac:dyDescent="0.25">
      <c r="A137" s="32">
        <v>1</v>
      </c>
      <c r="B137" s="16" t="s">
        <v>41</v>
      </c>
      <c r="C137" s="26">
        <v>145</v>
      </c>
      <c r="D137" s="26">
        <v>1</v>
      </c>
      <c r="E137" s="111">
        <f t="shared" si="37"/>
        <v>6.8965517241379306</v>
      </c>
      <c r="F137" s="38">
        <v>114</v>
      </c>
      <c r="G137" s="29">
        <v>3</v>
      </c>
      <c r="H137" s="18">
        <f>G137*1000/F137</f>
        <v>26.315789473684209</v>
      </c>
      <c r="I137" s="19"/>
      <c r="J137" s="112"/>
    </row>
    <row r="138" spans="1:10" s="101" customFormat="1" ht="30.75" customHeight="1" x14ac:dyDescent="0.25">
      <c r="A138" s="7">
        <v>31</v>
      </c>
      <c r="B138" s="34" t="s">
        <v>78</v>
      </c>
      <c r="C138" s="13">
        <f t="shared" ref="C138:D138" si="39">C139</f>
        <v>1340</v>
      </c>
      <c r="D138" s="13">
        <f t="shared" si="39"/>
        <v>4</v>
      </c>
      <c r="E138" s="110">
        <f t="shared" si="37"/>
        <v>2.9850746268656718</v>
      </c>
      <c r="F138" s="13">
        <f>F139</f>
        <v>980</v>
      </c>
      <c r="G138" s="13">
        <f>G139</f>
        <v>3</v>
      </c>
      <c r="H138" s="14">
        <f>G138*1000/F138</f>
        <v>3.0612244897959182</v>
      </c>
      <c r="I138" s="21"/>
      <c r="J138" s="76">
        <f>H138-E138</f>
        <v>7.6149862930246393E-2</v>
      </c>
    </row>
    <row r="139" spans="1:10" s="30" customFormat="1" ht="30.75" customHeight="1" x14ac:dyDescent="0.25">
      <c r="A139" s="32">
        <v>1</v>
      </c>
      <c r="B139" s="24" t="s">
        <v>74</v>
      </c>
      <c r="C139" s="28">
        <v>1340</v>
      </c>
      <c r="D139" s="17">
        <v>4</v>
      </c>
      <c r="E139" s="111">
        <f t="shared" si="37"/>
        <v>2.9850746268656718</v>
      </c>
      <c r="F139" s="28">
        <v>980</v>
      </c>
      <c r="G139" s="29">
        <v>3</v>
      </c>
      <c r="H139" s="18">
        <f>G139*1000/F139</f>
        <v>3.0612244897959182</v>
      </c>
      <c r="I139" s="19"/>
      <c r="J139" s="112"/>
    </row>
    <row r="140" spans="1:10" s="101" customFormat="1" ht="30.75" customHeight="1" x14ac:dyDescent="0.25">
      <c r="A140" s="7">
        <v>32</v>
      </c>
      <c r="B140" s="12" t="s">
        <v>79</v>
      </c>
      <c r="C140" s="13">
        <f t="shared" ref="C140:D140" si="40">C141</f>
        <v>86</v>
      </c>
      <c r="D140" s="13">
        <f t="shared" si="40"/>
        <v>0</v>
      </c>
      <c r="E140" s="111">
        <f t="shared" si="37"/>
        <v>0</v>
      </c>
      <c r="F140" s="13">
        <f>F141</f>
        <v>76</v>
      </c>
      <c r="G140" s="13">
        <f>G141</f>
        <v>0</v>
      </c>
      <c r="H140" s="14">
        <f>G140*1000/F140</f>
        <v>0</v>
      </c>
      <c r="I140" s="21"/>
      <c r="J140" s="76">
        <f>H140-E140</f>
        <v>0</v>
      </c>
    </row>
    <row r="141" spans="1:10" s="41" customFormat="1" ht="30.75" customHeight="1" x14ac:dyDescent="0.25">
      <c r="A141" s="32">
        <v>1</v>
      </c>
      <c r="B141" s="24" t="s">
        <v>36</v>
      </c>
      <c r="C141" s="29">
        <v>86</v>
      </c>
      <c r="D141" s="29"/>
      <c r="E141" s="111">
        <f t="shared" si="37"/>
        <v>0</v>
      </c>
      <c r="F141" s="29">
        <v>76</v>
      </c>
      <c r="G141" s="29">
        <v>0</v>
      </c>
      <c r="H141" s="18"/>
      <c r="I141" s="19"/>
      <c r="J141" s="112"/>
    </row>
    <row r="142" spans="1:10" s="103" customFormat="1" ht="30.75" customHeight="1" x14ac:dyDescent="0.25">
      <c r="A142" s="7" t="s">
        <v>80</v>
      </c>
      <c r="B142" s="6" t="s">
        <v>81</v>
      </c>
      <c r="C142" s="57"/>
      <c r="D142" s="57"/>
      <c r="E142" s="58"/>
      <c r="F142" s="57"/>
      <c r="G142" s="55"/>
      <c r="H142" s="58"/>
      <c r="I142" s="59"/>
      <c r="J142" s="112"/>
    </row>
    <row r="143" spans="1:10" s="100" customFormat="1" ht="30.75" customHeight="1" x14ac:dyDescent="0.2">
      <c r="A143" s="60">
        <v>1</v>
      </c>
      <c r="B143" s="61" t="s">
        <v>82</v>
      </c>
      <c r="C143" s="13"/>
      <c r="D143" s="13"/>
      <c r="E143" s="110"/>
      <c r="F143" s="13"/>
      <c r="G143" s="13"/>
      <c r="H143" s="62"/>
      <c r="I143" s="63"/>
      <c r="J143" s="115"/>
    </row>
    <row r="144" spans="1:10" s="103" customFormat="1" ht="30.75" customHeight="1" x14ac:dyDescent="0.25">
      <c r="A144" s="52">
        <v>1</v>
      </c>
      <c r="B144" s="64" t="s">
        <v>45</v>
      </c>
      <c r="C144" s="17">
        <v>6306</v>
      </c>
      <c r="D144" s="17">
        <v>284</v>
      </c>
      <c r="E144" s="111">
        <v>45.036473200126864</v>
      </c>
      <c r="F144" s="17">
        <v>6517</v>
      </c>
      <c r="G144" s="17">
        <v>145</v>
      </c>
      <c r="H144" s="18">
        <f>G144*1000/F144</f>
        <v>22.249501304281111</v>
      </c>
      <c r="I144" s="59"/>
      <c r="J144" s="112"/>
    </row>
    <row r="145" spans="1:10" s="103" customFormat="1" ht="30.75" customHeight="1" x14ac:dyDescent="0.25">
      <c r="A145" s="52">
        <v>2</v>
      </c>
      <c r="B145" s="64" t="s">
        <v>17</v>
      </c>
      <c r="C145" s="17">
        <v>240</v>
      </c>
      <c r="D145" s="17">
        <v>2</v>
      </c>
      <c r="E145" s="111">
        <v>8.3333333333333339</v>
      </c>
      <c r="F145" s="17">
        <v>222</v>
      </c>
      <c r="G145" s="17">
        <v>4</v>
      </c>
      <c r="H145" s="18">
        <f>G145*1000/F145</f>
        <v>18.018018018018019</v>
      </c>
      <c r="I145" s="59"/>
      <c r="J145" s="112"/>
    </row>
    <row r="146" spans="1:10" s="103" customFormat="1" ht="30.75" customHeight="1" x14ac:dyDescent="0.25">
      <c r="A146" s="52">
        <v>3</v>
      </c>
      <c r="B146" s="64" t="s">
        <v>13</v>
      </c>
      <c r="C146" s="17">
        <v>26</v>
      </c>
      <c r="D146" s="17">
        <v>1</v>
      </c>
      <c r="E146" s="111">
        <v>38.461538461538467</v>
      </c>
      <c r="F146" s="17">
        <v>10</v>
      </c>
      <c r="G146" s="17">
        <v>0</v>
      </c>
      <c r="H146" s="51">
        <v>0</v>
      </c>
      <c r="I146" s="59"/>
      <c r="J146" s="112"/>
    </row>
    <row r="147" spans="1:10" s="67" customFormat="1" ht="30.75" customHeight="1" x14ac:dyDescent="0.2">
      <c r="A147" s="9">
        <v>2</v>
      </c>
      <c r="B147" s="12" t="s">
        <v>83</v>
      </c>
      <c r="C147" s="65"/>
      <c r="D147" s="65"/>
      <c r="E147" s="116"/>
      <c r="F147" s="65"/>
      <c r="G147" s="65"/>
      <c r="H147" s="66"/>
      <c r="I147" s="63"/>
      <c r="J147" s="117"/>
    </row>
    <row r="148" spans="1:10" s="69" customFormat="1" ht="30.75" customHeight="1" x14ac:dyDescent="0.2">
      <c r="A148" s="32">
        <v>1</v>
      </c>
      <c r="B148" s="68" t="s">
        <v>35</v>
      </c>
      <c r="C148" s="29">
        <v>659</v>
      </c>
      <c r="D148" s="29">
        <v>33</v>
      </c>
      <c r="E148" s="118">
        <f t="shared" ref="E148:E155" si="41">D148/C148*100</f>
        <v>5.0075872534142638</v>
      </c>
      <c r="F148" s="29">
        <v>870</v>
      </c>
      <c r="G148" s="29">
        <v>52</v>
      </c>
      <c r="H148" s="18">
        <f>G148*1000/F148</f>
        <v>59.770114942528735</v>
      </c>
      <c r="I148" s="59"/>
      <c r="J148" s="112"/>
    </row>
    <row r="149" spans="1:10" s="69" customFormat="1" ht="30.75" customHeight="1" x14ac:dyDescent="0.2">
      <c r="A149" s="32">
        <v>2</v>
      </c>
      <c r="B149" s="19" t="s">
        <v>45</v>
      </c>
      <c r="C149" s="29">
        <v>599</v>
      </c>
      <c r="D149" s="29">
        <v>5</v>
      </c>
      <c r="E149" s="118">
        <f t="shared" si="41"/>
        <v>0.8347245409015025</v>
      </c>
      <c r="F149" s="29">
        <v>810</v>
      </c>
      <c r="G149" s="29">
        <v>1</v>
      </c>
      <c r="H149" s="18">
        <f>G149*1000/F149</f>
        <v>1.2345679012345678</v>
      </c>
      <c r="I149" s="59"/>
      <c r="J149" s="112"/>
    </row>
    <row r="150" spans="1:10" s="69" customFormat="1" ht="30.75" customHeight="1" x14ac:dyDescent="0.2">
      <c r="A150" s="32">
        <v>3</v>
      </c>
      <c r="B150" s="68" t="s">
        <v>79</v>
      </c>
      <c r="C150" s="29">
        <v>86</v>
      </c>
      <c r="D150" s="29"/>
      <c r="E150" s="118">
        <f t="shared" si="41"/>
        <v>0</v>
      </c>
      <c r="F150" s="29">
        <v>76</v>
      </c>
      <c r="G150" s="29" t="s">
        <v>76</v>
      </c>
      <c r="H150" s="18"/>
      <c r="I150" s="59"/>
      <c r="J150" s="112"/>
    </row>
    <row r="151" spans="1:10" s="69" customFormat="1" ht="30.75" customHeight="1" x14ac:dyDescent="0.2">
      <c r="A151" s="32">
        <v>4</v>
      </c>
      <c r="B151" s="68" t="s">
        <v>60</v>
      </c>
      <c r="C151" s="29">
        <v>141</v>
      </c>
      <c r="D151" s="29">
        <v>2</v>
      </c>
      <c r="E151" s="118">
        <f t="shared" si="41"/>
        <v>1.4184397163120568</v>
      </c>
      <c r="F151" s="29">
        <v>149</v>
      </c>
      <c r="G151" s="29">
        <v>0</v>
      </c>
      <c r="H151" s="18"/>
      <c r="I151" s="59"/>
      <c r="J151" s="112"/>
    </row>
    <row r="152" spans="1:10" s="71" customFormat="1" ht="30.75" customHeight="1" x14ac:dyDescent="0.2">
      <c r="A152" s="32">
        <v>5</v>
      </c>
      <c r="B152" s="68" t="s">
        <v>59</v>
      </c>
      <c r="C152" s="29">
        <v>121</v>
      </c>
      <c r="D152" s="29">
        <v>3</v>
      </c>
      <c r="E152" s="118">
        <f t="shared" si="41"/>
        <v>2.4793388429752068</v>
      </c>
      <c r="F152" s="29">
        <v>115</v>
      </c>
      <c r="G152" s="29"/>
      <c r="H152" s="18"/>
      <c r="I152" s="70"/>
      <c r="J152" s="112"/>
    </row>
    <row r="153" spans="1:10" s="71" customFormat="1" ht="30.75" customHeight="1" x14ac:dyDescent="0.2">
      <c r="A153" s="32">
        <v>6</v>
      </c>
      <c r="B153" s="68" t="s">
        <v>57</v>
      </c>
      <c r="C153" s="29">
        <v>57</v>
      </c>
      <c r="D153" s="29">
        <v>2</v>
      </c>
      <c r="E153" s="118">
        <f t="shared" si="41"/>
        <v>3.5087719298245612</v>
      </c>
      <c r="F153" s="29">
        <v>127</v>
      </c>
      <c r="G153" s="29">
        <v>0</v>
      </c>
      <c r="H153" s="18"/>
      <c r="I153" s="70"/>
      <c r="J153" s="112"/>
    </row>
    <row r="154" spans="1:10" s="71" customFormat="1" ht="30.75" customHeight="1" x14ac:dyDescent="0.2">
      <c r="A154" s="32">
        <v>7</v>
      </c>
      <c r="B154" s="68" t="s">
        <v>75</v>
      </c>
      <c r="C154" s="29">
        <v>24</v>
      </c>
      <c r="D154" s="29">
        <v>3</v>
      </c>
      <c r="E154" s="118">
        <f t="shared" si="41"/>
        <v>12.5</v>
      </c>
      <c r="F154" s="29">
        <v>13</v>
      </c>
      <c r="G154" s="29" t="s">
        <v>76</v>
      </c>
      <c r="H154" s="18"/>
      <c r="I154" s="70"/>
      <c r="J154" s="112"/>
    </row>
    <row r="155" spans="1:10" s="71" customFormat="1" ht="30.75" customHeight="1" x14ac:dyDescent="0.2">
      <c r="A155" s="32">
        <v>8</v>
      </c>
      <c r="B155" s="68" t="s">
        <v>62</v>
      </c>
      <c r="C155" s="29">
        <v>10</v>
      </c>
      <c r="D155" s="29"/>
      <c r="E155" s="118">
        <f t="shared" si="41"/>
        <v>0</v>
      </c>
      <c r="F155" s="29">
        <v>16</v>
      </c>
      <c r="G155" s="29"/>
      <c r="H155" s="18">
        <f>G155*1000/F155</f>
        <v>0</v>
      </c>
      <c r="I155" s="70"/>
      <c r="J155" s="112"/>
    </row>
    <row r="156" spans="1:10" s="100" customFormat="1" ht="30.75" customHeight="1" x14ac:dyDescent="0.2">
      <c r="A156" s="7">
        <v>3</v>
      </c>
      <c r="B156" s="72" t="s">
        <v>84</v>
      </c>
      <c r="C156" s="13"/>
      <c r="D156" s="13"/>
      <c r="E156" s="110"/>
      <c r="F156" s="13"/>
      <c r="G156" s="13"/>
      <c r="H156" s="73"/>
      <c r="I156" s="63"/>
      <c r="J156" s="115"/>
    </row>
    <row r="157" spans="1:10" ht="64.5" customHeight="1" x14ac:dyDescent="0.2">
      <c r="A157" s="32">
        <v>1</v>
      </c>
      <c r="B157" s="45" t="s">
        <v>85</v>
      </c>
      <c r="C157" s="17">
        <v>304</v>
      </c>
      <c r="D157" s="17">
        <v>1</v>
      </c>
      <c r="E157" s="111">
        <f t="shared" ref="E157" si="42">D157/C157*1000</f>
        <v>3.2894736842105261</v>
      </c>
      <c r="F157" s="17">
        <v>325</v>
      </c>
      <c r="G157" s="17"/>
      <c r="H157" s="51"/>
      <c r="I157" s="59"/>
      <c r="J157" s="112"/>
    </row>
    <row r="158" spans="1:10" s="96" customFormat="1" ht="30.75" customHeight="1" x14ac:dyDescent="0.2">
      <c r="A158" s="7">
        <v>4</v>
      </c>
      <c r="B158" s="72" t="s">
        <v>86</v>
      </c>
      <c r="C158" s="13"/>
      <c r="D158" s="13"/>
      <c r="E158" s="110"/>
      <c r="F158" s="13"/>
      <c r="G158" s="13"/>
      <c r="H158" s="73"/>
      <c r="I158" s="63"/>
      <c r="J158" s="115"/>
    </row>
    <row r="159" spans="1:10" s="74" customFormat="1" ht="30.75" customHeight="1" x14ac:dyDescent="0.2">
      <c r="A159" s="32">
        <v>1</v>
      </c>
      <c r="B159" s="68" t="s">
        <v>29</v>
      </c>
      <c r="C159" s="26">
        <v>53</v>
      </c>
      <c r="D159" s="26">
        <v>3</v>
      </c>
      <c r="E159" s="118">
        <f t="shared" ref="E159:E165" si="43">D159/C159*100</f>
        <v>5.6603773584905666</v>
      </c>
      <c r="F159" s="17">
        <v>65</v>
      </c>
      <c r="G159" s="17">
        <v>2</v>
      </c>
      <c r="H159" s="18">
        <f t="shared" ref="H159:H166" si="44">G159*1000/F159</f>
        <v>30.76923076923077</v>
      </c>
      <c r="I159" s="59"/>
      <c r="J159" s="112"/>
    </row>
    <row r="160" spans="1:10" s="74" customFormat="1" ht="30.75" customHeight="1" x14ac:dyDescent="0.2">
      <c r="A160" s="32">
        <v>2</v>
      </c>
      <c r="B160" s="75" t="s">
        <v>45</v>
      </c>
      <c r="C160" s="26">
        <v>2528</v>
      </c>
      <c r="D160" s="26">
        <v>129</v>
      </c>
      <c r="E160" s="118">
        <f t="shared" si="43"/>
        <v>5.1028481012658231</v>
      </c>
      <c r="F160" s="17">
        <v>3159</v>
      </c>
      <c r="G160" s="17">
        <v>87</v>
      </c>
      <c r="H160" s="18">
        <f t="shared" si="44"/>
        <v>27.540360873694208</v>
      </c>
      <c r="I160" s="59"/>
      <c r="J160" s="112"/>
    </row>
    <row r="161" spans="1:10" s="74" customFormat="1" ht="30.75" customHeight="1" x14ac:dyDescent="0.2">
      <c r="A161" s="32">
        <v>3</v>
      </c>
      <c r="B161" s="68" t="s">
        <v>64</v>
      </c>
      <c r="C161" s="26">
        <v>70</v>
      </c>
      <c r="D161" s="26">
        <v>4</v>
      </c>
      <c r="E161" s="118">
        <f t="shared" si="43"/>
        <v>5.7142857142857144</v>
      </c>
      <c r="F161" s="17">
        <v>60</v>
      </c>
      <c r="G161" s="17">
        <v>0</v>
      </c>
      <c r="H161" s="18">
        <f t="shared" si="44"/>
        <v>0</v>
      </c>
      <c r="I161" s="59"/>
      <c r="J161" s="112"/>
    </row>
    <row r="162" spans="1:10" s="74" customFormat="1" ht="30.75" customHeight="1" x14ac:dyDescent="0.2">
      <c r="A162" s="32">
        <v>4</v>
      </c>
      <c r="B162" s="68" t="s">
        <v>57</v>
      </c>
      <c r="C162" s="26">
        <v>1246</v>
      </c>
      <c r="D162" s="26">
        <v>34</v>
      </c>
      <c r="E162" s="118">
        <f t="shared" si="43"/>
        <v>2.7287319422150884</v>
      </c>
      <c r="F162" s="17">
        <v>831</v>
      </c>
      <c r="G162" s="17">
        <v>16</v>
      </c>
      <c r="H162" s="18">
        <f t="shared" si="44"/>
        <v>19.253910950661854</v>
      </c>
      <c r="I162" s="18"/>
      <c r="J162" s="112"/>
    </row>
    <row r="163" spans="1:10" s="74" customFormat="1" ht="30.75" customHeight="1" x14ac:dyDescent="0.2">
      <c r="A163" s="32">
        <v>5</v>
      </c>
      <c r="B163" s="68" t="s">
        <v>20</v>
      </c>
      <c r="C163" s="26">
        <v>306</v>
      </c>
      <c r="D163" s="26">
        <v>13</v>
      </c>
      <c r="E163" s="118">
        <f t="shared" si="43"/>
        <v>4.2483660130718954</v>
      </c>
      <c r="F163" s="17">
        <v>266</v>
      </c>
      <c r="G163" s="17">
        <v>6</v>
      </c>
      <c r="H163" s="18">
        <f t="shared" si="44"/>
        <v>22.556390977443609</v>
      </c>
      <c r="I163" s="18"/>
      <c r="J163" s="112"/>
    </row>
    <row r="164" spans="1:10" s="74" customFormat="1" ht="30.75" customHeight="1" x14ac:dyDescent="0.2">
      <c r="A164" s="32">
        <v>6</v>
      </c>
      <c r="B164" s="68" t="s">
        <v>66</v>
      </c>
      <c r="C164" s="26">
        <v>59</v>
      </c>
      <c r="D164" s="26">
        <v>5</v>
      </c>
      <c r="E164" s="118">
        <f t="shared" si="43"/>
        <v>8.4745762711864394</v>
      </c>
      <c r="F164" s="17">
        <v>49</v>
      </c>
      <c r="G164" s="17">
        <v>0</v>
      </c>
      <c r="H164" s="18">
        <f t="shared" si="44"/>
        <v>0</v>
      </c>
      <c r="I164" s="18"/>
      <c r="J164" s="112"/>
    </row>
    <row r="165" spans="1:10" s="74" customFormat="1" ht="30.75" customHeight="1" x14ac:dyDescent="0.2">
      <c r="A165" s="32">
        <v>7</v>
      </c>
      <c r="B165" s="68" t="s">
        <v>18</v>
      </c>
      <c r="C165" s="26">
        <v>2</v>
      </c>
      <c r="D165" s="26">
        <v>0</v>
      </c>
      <c r="E165" s="118">
        <f t="shared" si="43"/>
        <v>0</v>
      </c>
      <c r="F165" s="17">
        <v>5</v>
      </c>
      <c r="G165" s="17">
        <v>0</v>
      </c>
      <c r="H165" s="18">
        <f t="shared" si="44"/>
        <v>0</v>
      </c>
      <c r="I165" s="18"/>
      <c r="J165" s="112"/>
    </row>
    <row r="166" spans="1:10" s="74" customFormat="1" ht="30.75" customHeight="1" x14ac:dyDescent="0.2">
      <c r="A166" s="32">
        <v>8</v>
      </c>
      <c r="B166" s="68" t="s">
        <v>10</v>
      </c>
      <c r="C166" s="17">
        <v>313</v>
      </c>
      <c r="D166" s="17">
        <v>7</v>
      </c>
      <c r="E166" s="111">
        <f t="shared" ref="E166:E169" si="45">D166/C166*1000</f>
        <v>22.364217252396166</v>
      </c>
      <c r="F166" s="17">
        <v>204</v>
      </c>
      <c r="G166" s="17">
        <v>9</v>
      </c>
      <c r="H166" s="18">
        <f t="shared" si="44"/>
        <v>44.117647058823529</v>
      </c>
      <c r="I166" s="18"/>
      <c r="J166" s="112"/>
    </row>
    <row r="167" spans="1:10" s="119" customFormat="1" ht="30.75" customHeight="1" x14ac:dyDescent="0.25">
      <c r="A167" s="7">
        <v>5</v>
      </c>
      <c r="B167" s="72" t="s">
        <v>87</v>
      </c>
      <c r="C167" s="13"/>
      <c r="D167" s="13"/>
      <c r="E167" s="110"/>
      <c r="F167" s="13"/>
      <c r="G167" s="13"/>
      <c r="H167" s="73"/>
      <c r="I167" s="73"/>
      <c r="J167" s="115"/>
    </row>
    <row r="168" spans="1:10" s="120" customFormat="1" ht="30.75" customHeight="1" x14ac:dyDescent="0.25">
      <c r="A168" s="5">
        <v>1</v>
      </c>
      <c r="B168" s="68" t="s">
        <v>29</v>
      </c>
      <c r="C168" s="26">
        <v>797</v>
      </c>
      <c r="D168" s="26">
        <v>31</v>
      </c>
      <c r="E168" s="111">
        <f t="shared" si="45"/>
        <v>38.89585947302384</v>
      </c>
      <c r="F168" s="26">
        <v>1268</v>
      </c>
      <c r="G168" s="17">
        <v>57</v>
      </c>
      <c r="H168" s="18">
        <f>G168*1000/F168</f>
        <v>44.952681388012621</v>
      </c>
      <c r="I168" s="18"/>
      <c r="J168" s="112"/>
    </row>
    <row r="169" spans="1:10" s="120" customFormat="1" ht="30.75" customHeight="1" x14ac:dyDescent="0.25">
      <c r="A169" s="5">
        <v>2</v>
      </c>
      <c r="B169" s="68" t="s">
        <v>88</v>
      </c>
      <c r="C169" s="53">
        <v>634</v>
      </c>
      <c r="D169" s="53">
        <v>27</v>
      </c>
      <c r="E169" s="111">
        <f t="shared" si="45"/>
        <v>42.586750788643535</v>
      </c>
      <c r="F169" s="26">
        <v>579</v>
      </c>
      <c r="G169" s="17">
        <v>24</v>
      </c>
      <c r="H169" s="18">
        <f>G169*1000/F169</f>
        <v>41.450777202072537</v>
      </c>
      <c r="I169" s="18"/>
      <c r="J169" s="112"/>
    </row>
    <row r="170" spans="1:10" s="90" customFormat="1" ht="30.75" customHeight="1" x14ac:dyDescent="0.2">
      <c r="A170" s="9">
        <v>6</v>
      </c>
      <c r="B170" s="44" t="s">
        <v>89</v>
      </c>
      <c r="C170" s="65"/>
      <c r="D170" s="65"/>
      <c r="E170" s="116"/>
      <c r="F170" s="65"/>
      <c r="G170" s="65"/>
      <c r="H170" s="66"/>
      <c r="I170" s="66"/>
      <c r="J170" s="121"/>
    </row>
    <row r="171" spans="1:10" ht="30.75" customHeight="1" x14ac:dyDescent="0.2">
      <c r="A171" s="32">
        <v>1</v>
      </c>
      <c r="B171" s="68" t="s">
        <v>39</v>
      </c>
      <c r="C171" s="17">
        <v>1916</v>
      </c>
      <c r="D171" s="17">
        <v>53</v>
      </c>
      <c r="E171" s="111">
        <f t="shared" ref="E171" si="46">D171/C171*1000</f>
        <v>27.661795407098122</v>
      </c>
      <c r="F171" s="17">
        <v>1903</v>
      </c>
      <c r="G171" s="17">
        <v>4</v>
      </c>
      <c r="H171" s="18">
        <f>G171*1000/F171</f>
        <v>2.1019442984760905</v>
      </c>
      <c r="I171" s="18"/>
      <c r="J171" s="112"/>
    </row>
    <row r="172" spans="1:10" s="90" customFormat="1" ht="30.75" customHeight="1" x14ac:dyDescent="0.2">
      <c r="A172" s="9">
        <v>7</v>
      </c>
      <c r="B172" s="44" t="s">
        <v>90</v>
      </c>
      <c r="C172" s="13"/>
      <c r="D172" s="13"/>
      <c r="E172" s="122"/>
      <c r="F172" s="13"/>
      <c r="G172" s="13"/>
      <c r="H172" s="73"/>
      <c r="I172" s="73"/>
      <c r="J172" s="123"/>
    </row>
    <row r="173" spans="1:10" s="103" customFormat="1" ht="30.75" customHeight="1" x14ac:dyDescent="0.25">
      <c r="A173" s="5">
        <v>1</v>
      </c>
      <c r="B173" s="16" t="s">
        <v>73</v>
      </c>
      <c r="C173" s="26">
        <v>311</v>
      </c>
      <c r="D173" s="26">
        <v>3</v>
      </c>
      <c r="E173" s="111">
        <f>D173*1000/C173</f>
        <v>9.6463022508038581</v>
      </c>
      <c r="F173" s="29">
        <v>261</v>
      </c>
      <c r="G173" s="29">
        <v>1</v>
      </c>
      <c r="H173" s="18">
        <f>G173*1000/F173</f>
        <v>3.8314176245210727</v>
      </c>
      <c r="I173" s="18"/>
      <c r="J173" s="112"/>
    </row>
    <row r="174" spans="1:10" s="103" customFormat="1" ht="30.75" customHeight="1" x14ac:dyDescent="0.25">
      <c r="A174" s="5">
        <v>2</v>
      </c>
      <c r="B174" s="16" t="s">
        <v>75</v>
      </c>
      <c r="C174" s="25">
        <v>335</v>
      </c>
      <c r="D174" s="26">
        <v>9</v>
      </c>
      <c r="E174" s="111">
        <f>D174*1000/C174</f>
        <v>26.865671641791046</v>
      </c>
      <c r="F174" s="29">
        <v>290</v>
      </c>
      <c r="G174" s="29">
        <v>8</v>
      </c>
      <c r="H174" s="18">
        <f>G174*1000/F174</f>
        <v>27.586206896551722</v>
      </c>
      <c r="I174" s="18"/>
      <c r="J174" s="112"/>
    </row>
    <row r="175" spans="1:10" s="103" customFormat="1" ht="30.75" customHeight="1" x14ac:dyDescent="0.25">
      <c r="A175" s="5">
        <v>3</v>
      </c>
      <c r="B175" s="16" t="s">
        <v>69</v>
      </c>
      <c r="C175" s="26">
        <v>33</v>
      </c>
      <c r="D175" s="26">
        <v>2</v>
      </c>
      <c r="E175" s="111">
        <f>D175*1000/C175</f>
        <v>60.606060606060609</v>
      </c>
      <c r="F175" s="29">
        <v>53</v>
      </c>
      <c r="G175" s="29">
        <v>0</v>
      </c>
      <c r="H175" s="18">
        <f>G175*1000/F175</f>
        <v>0</v>
      </c>
      <c r="I175" s="18"/>
      <c r="J175" s="112"/>
    </row>
    <row r="176" spans="1:10" s="103" customFormat="1" ht="30.75" customHeight="1" x14ac:dyDescent="0.25">
      <c r="A176" s="5">
        <v>4</v>
      </c>
      <c r="B176" s="16" t="s">
        <v>91</v>
      </c>
      <c r="C176" s="26">
        <v>4</v>
      </c>
      <c r="D176" s="26">
        <v>0</v>
      </c>
      <c r="E176" s="111">
        <f>D176*1000/C176</f>
        <v>0</v>
      </c>
      <c r="F176" s="29">
        <v>0</v>
      </c>
      <c r="G176" s="29">
        <v>0</v>
      </c>
      <c r="H176" s="18">
        <v>0</v>
      </c>
      <c r="I176" s="18"/>
      <c r="J176" s="112"/>
    </row>
    <row r="177" spans="1:10" s="124" customFormat="1" ht="30.75" customHeight="1" x14ac:dyDescent="0.25">
      <c r="A177" s="7">
        <v>8</v>
      </c>
      <c r="B177" s="72" t="s">
        <v>92</v>
      </c>
      <c r="C177" s="13"/>
      <c r="D177" s="13"/>
      <c r="E177" s="110"/>
      <c r="F177" s="13"/>
      <c r="G177" s="13"/>
      <c r="H177" s="73"/>
      <c r="I177" s="73"/>
      <c r="J177" s="115"/>
    </row>
    <row r="178" spans="1:10" ht="30.75" customHeight="1" x14ac:dyDescent="0.2">
      <c r="A178" s="5">
        <v>1</v>
      </c>
      <c r="B178" s="68" t="s">
        <v>33</v>
      </c>
      <c r="C178" s="26">
        <v>394</v>
      </c>
      <c r="D178" s="26">
        <v>23</v>
      </c>
      <c r="E178" s="111">
        <f>D178*1000/C178</f>
        <v>58.3756345177665</v>
      </c>
      <c r="F178" s="29">
        <v>374</v>
      </c>
      <c r="G178" s="29">
        <v>4</v>
      </c>
      <c r="H178" s="18">
        <f>G178*1000/F178</f>
        <v>10.695187165775401</v>
      </c>
      <c r="I178" s="18"/>
      <c r="J178" s="112"/>
    </row>
    <row r="179" spans="1:10" s="106" customFormat="1" ht="30.75" customHeight="1" x14ac:dyDescent="0.2">
      <c r="A179" s="9">
        <v>9</v>
      </c>
      <c r="B179" s="72" t="s">
        <v>93</v>
      </c>
      <c r="C179" s="13"/>
      <c r="D179" s="13"/>
      <c r="E179" s="110"/>
      <c r="F179" s="13"/>
      <c r="G179" s="13"/>
      <c r="H179" s="73"/>
      <c r="I179" s="73"/>
      <c r="J179" s="115"/>
    </row>
    <row r="180" spans="1:10" ht="30.75" customHeight="1" x14ac:dyDescent="0.2">
      <c r="A180" s="5">
        <v>1</v>
      </c>
      <c r="B180" s="68" t="s">
        <v>45</v>
      </c>
      <c r="C180" s="17">
        <v>2457</v>
      </c>
      <c r="D180" s="17">
        <v>50</v>
      </c>
      <c r="E180" s="111">
        <f>D180*1000/C180</f>
        <v>20.350020350020351</v>
      </c>
      <c r="F180" s="17">
        <v>2564</v>
      </c>
      <c r="G180" s="17">
        <v>95</v>
      </c>
      <c r="H180" s="18">
        <f>G180*1000/F180</f>
        <v>37.051482059282371</v>
      </c>
      <c r="I180" s="18"/>
      <c r="J180" s="112"/>
    </row>
    <row r="181" spans="1:10" ht="30.75" customHeight="1" x14ac:dyDescent="0.2">
      <c r="A181" s="5">
        <v>2</v>
      </c>
      <c r="B181" s="68" t="s">
        <v>29</v>
      </c>
      <c r="C181" s="17">
        <v>21</v>
      </c>
      <c r="D181" s="17">
        <v>1</v>
      </c>
      <c r="E181" s="111">
        <f>D181/C181*1000</f>
        <v>47.619047619047613</v>
      </c>
      <c r="F181" s="17">
        <v>36</v>
      </c>
      <c r="G181" s="17">
        <v>0</v>
      </c>
      <c r="H181" s="18">
        <f>G181*1000/F181</f>
        <v>0</v>
      </c>
      <c r="I181" s="18"/>
      <c r="J181" s="112"/>
    </row>
    <row r="182" spans="1:10" ht="30.75" customHeight="1" x14ac:dyDescent="0.2">
      <c r="A182" s="5">
        <v>3</v>
      </c>
      <c r="B182" s="68" t="s">
        <v>66</v>
      </c>
      <c r="C182" s="17">
        <v>0</v>
      </c>
      <c r="D182" s="17">
        <v>0</v>
      </c>
      <c r="E182" s="111"/>
      <c r="F182" s="17">
        <v>26</v>
      </c>
      <c r="G182" s="17">
        <v>0</v>
      </c>
      <c r="H182" s="18">
        <f>G182*1000/F182</f>
        <v>0</v>
      </c>
      <c r="I182" s="18"/>
      <c r="J182" s="112"/>
    </row>
    <row r="183" spans="1:10" s="90" customFormat="1" ht="30.75" customHeight="1" x14ac:dyDescent="0.2">
      <c r="A183" s="9">
        <v>10</v>
      </c>
      <c r="B183" s="44" t="s">
        <v>94</v>
      </c>
      <c r="C183" s="65"/>
      <c r="D183" s="65"/>
      <c r="E183" s="116"/>
      <c r="F183" s="65"/>
      <c r="G183" s="65"/>
      <c r="H183" s="66"/>
      <c r="I183" s="66"/>
      <c r="J183" s="117"/>
    </row>
    <row r="184" spans="1:10" ht="30.75" customHeight="1" x14ac:dyDescent="0.2">
      <c r="A184" s="32">
        <v>1</v>
      </c>
      <c r="B184" s="19" t="s">
        <v>95</v>
      </c>
      <c r="C184" s="36">
        <v>1783</v>
      </c>
      <c r="D184" s="36">
        <v>28</v>
      </c>
      <c r="E184" s="111">
        <f>D184*1000/C184</f>
        <v>15.703869882220976</v>
      </c>
      <c r="F184" s="29">
        <v>1729</v>
      </c>
      <c r="G184" s="29">
        <v>87</v>
      </c>
      <c r="H184" s="18">
        <f>G184*1000/F184</f>
        <v>50.318102949681894</v>
      </c>
      <c r="I184" s="18"/>
      <c r="J184" s="112"/>
    </row>
    <row r="185" spans="1:10" ht="30.75" customHeight="1" x14ac:dyDescent="0.2">
      <c r="A185" s="32">
        <v>2</v>
      </c>
      <c r="B185" s="19" t="s">
        <v>25</v>
      </c>
      <c r="C185" s="38">
        <v>613.52445904891806</v>
      </c>
      <c r="D185" s="38">
        <v>20.268832537665073</v>
      </c>
      <c r="E185" s="111">
        <f>D185*1000/C185</f>
        <v>33.036714736826781</v>
      </c>
      <c r="F185" s="29">
        <v>439</v>
      </c>
      <c r="G185" s="29">
        <v>10</v>
      </c>
      <c r="H185" s="18">
        <f>G185*1000/F185</f>
        <v>22.779043280182233</v>
      </c>
      <c r="I185" s="18"/>
      <c r="J185" s="112"/>
    </row>
    <row r="186" spans="1:10" s="90" customFormat="1" ht="30.75" customHeight="1" x14ac:dyDescent="0.2">
      <c r="A186" s="9">
        <v>11</v>
      </c>
      <c r="B186" s="72" t="s">
        <v>96</v>
      </c>
      <c r="C186" s="65"/>
      <c r="D186" s="65"/>
      <c r="E186" s="76"/>
      <c r="F186" s="65"/>
      <c r="G186" s="65"/>
      <c r="H186" s="76"/>
      <c r="I186" s="76"/>
      <c r="J186" s="117"/>
    </row>
    <row r="187" spans="1:10" ht="30.75" customHeight="1" x14ac:dyDescent="0.2">
      <c r="A187" s="32">
        <v>1</v>
      </c>
      <c r="B187" s="19" t="s">
        <v>45</v>
      </c>
      <c r="C187" s="26">
        <v>3804</v>
      </c>
      <c r="D187" s="26">
        <v>185</v>
      </c>
      <c r="E187" s="111">
        <f>D187*1000/C187</f>
        <v>48.633017875920082</v>
      </c>
      <c r="F187" s="29">
        <v>4007</v>
      </c>
      <c r="G187" s="29">
        <v>161</v>
      </c>
      <c r="H187" s="18">
        <f>G187*1000/F187</f>
        <v>40.179685550286997</v>
      </c>
      <c r="I187" s="18"/>
      <c r="J187" s="112"/>
    </row>
    <row r="188" spans="1:10" ht="30.75" customHeight="1" x14ac:dyDescent="0.2">
      <c r="A188" s="32">
        <v>4</v>
      </c>
      <c r="B188" s="19" t="s">
        <v>29</v>
      </c>
      <c r="C188" s="26">
        <v>198</v>
      </c>
      <c r="D188" s="26">
        <v>11</v>
      </c>
      <c r="E188" s="111">
        <f t="shared" ref="E188:E194" si="47">D188*1000/C188</f>
        <v>55.555555555555557</v>
      </c>
      <c r="F188" s="29">
        <v>206</v>
      </c>
      <c r="G188" s="29">
        <v>5</v>
      </c>
      <c r="H188" s="18">
        <f>G188*1000/F188</f>
        <v>24.271844660194176</v>
      </c>
      <c r="I188" s="18"/>
      <c r="J188" s="112"/>
    </row>
    <row r="189" spans="1:10" ht="30.75" customHeight="1" x14ac:dyDescent="0.2">
      <c r="A189" s="32">
        <v>3</v>
      </c>
      <c r="B189" s="19" t="s">
        <v>21</v>
      </c>
      <c r="C189" s="26">
        <v>365</v>
      </c>
      <c r="D189" s="26">
        <v>4</v>
      </c>
      <c r="E189" s="111">
        <f t="shared" si="47"/>
        <v>10.95890410958904</v>
      </c>
      <c r="F189" s="29">
        <v>439</v>
      </c>
      <c r="G189" s="29">
        <v>4</v>
      </c>
      <c r="H189" s="18">
        <v>9.1116173120728927</v>
      </c>
      <c r="I189" s="18"/>
      <c r="J189" s="112"/>
    </row>
    <row r="190" spans="1:10" ht="30.75" customHeight="1" x14ac:dyDescent="0.2">
      <c r="A190" s="32">
        <v>2</v>
      </c>
      <c r="B190" s="19" t="s">
        <v>18</v>
      </c>
      <c r="C190" s="26">
        <v>191</v>
      </c>
      <c r="D190" s="26">
        <v>6</v>
      </c>
      <c r="E190" s="111">
        <f t="shared" si="47"/>
        <v>31.413612565445025</v>
      </c>
      <c r="F190" s="29">
        <v>113</v>
      </c>
      <c r="G190" s="29">
        <v>5</v>
      </c>
      <c r="H190" s="18">
        <f>G190*1000/F190</f>
        <v>44.247787610619469</v>
      </c>
      <c r="I190" s="18"/>
      <c r="J190" s="112"/>
    </row>
    <row r="191" spans="1:10" ht="54.75" customHeight="1" x14ac:dyDescent="0.2">
      <c r="A191" s="32">
        <v>5</v>
      </c>
      <c r="B191" s="45" t="s">
        <v>97</v>
      </c>
      <c r="C191" s="29">
        <v>218</v>
      </c>
      <c r="D191" s="29">
        <v>1</v>
      </c>
      <c r="E191" s="111">
        <v>4.5871559633027523</v>
      </c>
      <c r="F191" s="29">
        <v>197</v>
      </c>
      <c r="G191" s="29">
        <v>8</v>
      </c>
      <c r="H191" s="18">
        <f>G191*1000/F191</f>
        <v>40.609137055837564</v>
      </c>
      <c r="I191" s="18"/>
      <c r="J191" s="112"/>
    </row>
    <row r="192" spans="1:10" ht="54.75" customHeight="1" x14ac:dyDescent="0.2">
      <c r="A192" s="32">
        <v>6</v>
      </c>
      <c r="B192" s="45" t="s">
        <v>98</v>
      </c>
      <c r="C192" s="29">
        <v>63</v>
      </c>
      <c r="D192" s="29">
        <v>14</v>
      </c>
      <c r="E192" s="111">
        <v>222.2222222222222</v>
      </c>
      <c r="F192" s="29">
        <v>36</v>
      </c>
      <c r="G192" s="29">
        <v>0</v>
      </c>
      <c r="H192" s="18">
        <f>G192*1000/F192</f>
        <v>0</v>
      </c>
      <c r="I192" s="18"/>
      <c r="J192" s="112"/>
    </row>
    <row r="193" spans="1:10" s="119" customFormat="1" ht="30.75" customHeight="1" x14ac:dyDescent="0.25">
      <c r="A193" s="7">
        <v>12</v>
      </c>
      <c r="B193" s="72" t="s">
        <v>99</v>
      </c>
      <c r="C193" s="13"/>
      <c r="D193" s="13"/>
      <c r="E193" s="110"/>
      <c r="F193" s="13"/>
      <c r="G193" s="13"/>
      <c r="H193" s="73"/>
      <c r="I193" s="73"/>
      <c r="J193" s="115"/>
    </row>
    <row r="194" spans="1:10" s="120" customFormat="1" ht="30.75" customHeight="1" x14ac:dyDescent="0.25">
      <c r="A194" s="5">
        <v>1</v>
      </c>
      <c r="B194" s="68" t="s">
        <v>45</v>
      </c>
      <c r="C194" s="36">
        <v>246</v>
      </c>
      <c r="D194" s="36">
        <v>20</v>
      </c>
      <c r="E194" s="111">
        <f t="shared" si="47"/>
        <v>81.300813008130078</v>
      </c>
      <c r="F194" s="17">
        <v>235</v>
      </c>
      <c r="G194" s="17">
        <v>4</v>
      </c>
      <c r="H194" s="18">
        <f>G194*1000/F194</f>
        <v>17.021276595744681</v>
      </c>
      <c r="I194" s="18"/>
      <c r="J194" s="112"/>
    </row>
    <row r="195" spans="1:10" s="126" customFormat="1" ht="30.75" customHeight="1" x14ac:dyDescent="0.25">
      <c r="A195" s="77">
        <v>13</v>
      </c>
      <c r="B195" s="44" t="s">
        <v>100</v>
      </c>
      <c r="C195" s="78"/>
      <c r="D195" s="78"/>
      <c r="E195" s="122"/>
      <c r="F195" s="78"/>
      <c r="G195" s="78"/>
      <c r="H195" s="79"/>
      <c r="I195" s="79"/>
      <c r="J195" s="125"/>
    </row>
    <row r="196" spans="1:10" s="126" customFormat="1" ht="30.75" customHeight="1" x14ac:dyDescent="0.25">
      <c r="A196" s="80">
        <v>1</v>
      </c>
      <c r="B196" s="24" t="s">
        <v>45</v>
      </c>
      <c r="C196" s="39">
        <v>440</v>
      </c>
      <c r="D196" s="39">
        <v>17</v>
      </c>
      <c r="E196" s="111">
        <f>D196*1000/C196</f>
        <v>38.636363636363633</v>
      </c>
      <c r="F196" s="39">
        <v>417</v>
      </c>
      <c r="G196" s="39">
        <v>42</v>
      </c>
      <c r="H196" s="18">
        <f>G196*1000/F196</f>
        <v>100.71942446043165</v>
      </c>
      <c r="I196" s="18"/>
      <c r="J196" s="112"/>
    </row>
    <row r="197" spans="1:10" s="126" customFormat="1" ht="30.75" customHeight="1" x14ac:dyDescent="0.25">
      <c r="A197" s="80">
        <v>2</v>
      </c>
      <c r="B197" s="24" t="s">
        <v>29</v>
      </c>
      <c r="C197" s="39">
        <v>20</v>
      </c>
      <c r="D197" s="39">
        <v>0</v>
      </c>
      <c r="E197" s="127">
        <f>D197/C197*1000</f>
        <v>0</v>
      </c>
      <c r="F197" s="39">
        <v>26</v>
      </c>
      <c r="G197" s="39">
        <v>5</v>
      </c>
      <c r="H197" s="18">
        <f>G197*1000/F197</f>
        <v>192.30769230769232</v>
      </c>
      <c r="I197" s="18"/>
      <c r="J197" s="112"/>
    </row>
    <row r="198" spans="1:10" s="126" customFormat="1" ht="30.75" customHeight="1" x14ac:dyDescent="0.25">
      <c r="A198" s="80">
        <v>3</v>
      </c>
      <c r="B198" s="24" t="s">
        <v>101</v>
      </c>
      <c r="C198" s="39">
        <v>19</v>
      </c>
      <c r="D198" s="39">
        <v>0</v>
      </c>
      <c r="E198" s="127">
        <f>D198/C198*1000</f>
        <v>0</v>
      </c>
      <c r="F198" s="39">
        <v>10</v>
      </c>
      <c r="G198" s="39">
        <v>0</v>
      </c>
      <c r="H198" s="18">
        <f>G198*1000/F198</f>
        <v>0</v>
      </c>
      <c r="I198" s="18"/>
      <c r="J198" s="112"/>
    </row>
    <row r="199" spans="1:10" s="90" customFormat="1" ht="30.75" customHeight="1" x14ac:dyDescent="0.2">
      <c r="A199" s="9">
        <v>14</v>
      </c>
      <c r="B199" s="44" t="s">
        <v>102</v>
      </c>
      <c r="C199" s="65"/>
      <c r="D199" s="65"/>
      <c r="E199" s="116"/>
      <c r="F199" s="65"/>
      <c r="G199" s="65"/>
      <c r="H199" s="66"/>
      <c r="I199" s="66"/>
      <c r="J199" s="117"/>
    </row>
    <row r="200" spans="1:10" ht="30.75" customHeight="1" x14ac:dyDescent="0.2">
      <c r="A200" s="32">
        <v>1</v>
      </c>
      <c r="B200" s="19" t="s">
        <v>27</v>
      </c>
      <c r="C200" s="26">
        <v>288</v>
      </c>
      <c r="D200" s="26">
        <v>10</v>
      </c>
      <c r="E200" s="111">
        <f>D200*1000/C200</f>
        <v>34.722222222222221</v>
      </c>
      <c r="F200" s="29">
        <v>180</v>
      </c>
      <c r="G200" s="29">
        <v>7</v>
      </c>
      <c r="H200" s="18">
        <f>G200*1000/F200</f>
        <v>38.888888888888886</v>
      </c>
      <c r="I200" s="18"/>
      <c r="J200" s="112"/>
    </row>
    <row r="201" spans="1:10" ht="30.75" customHeight="1" x14ac:dyDescent="0.2">
      <c r="A201" s="32">
        <v>2</v>
      </c>
      <c r="B201" s="68" t="s">
        <v>33</v>
      </c>
      <c r="C201" s="26">
        <v>13</v>
      </c>
      <c r="D201" s="26">
        <v>2</v>
      </c>
      <c r="E201" s="111">
        <f>D201*1000/C201</f>
        <v>153.84615384615384</v>
      </c>
      <c r="F201" s="29">
        <v>17</v>
      </c>
      <c r="G201" s="29">
        <v>0</v>
      </c>
      <c r="H201" s="18">
        <f>G201*1000/F201</f>
        <v>0</v>
      </c>
      <c r="I201" s="18"/>
      <c r="J201" s="112"/>
    </row>
    <row r="202" spans="1:10" s="90" customFormat="1" ht="30.75" customHeight="1" x14ac:dyDescent="0.2">
      <c r="A202" s="9">
        <v>15</v>
      </c>
      <c r="B202" s="44" t="s">
        <v>103</v>
      </c>
      <c r="C202" s="65"/>
      <c r="D202" s="65"/>
      <c r="E202" s="128"/>
      <c r="F202" s="65"/>
      <c r="G202" s="65"/>
      <c r="H202" s="66"/>
      <c r="I202" s="66"/>
      <c r="J202" s="117"/>
    </row>
    <row r="203" spans="1:10" s="120" customFormat="1" ht="30.75" customHeight="1" x14ac:dyDescent="0.25">
      <c r="A203" s="5">
        <v>1</v>
      </c>
      <c r="B203" s="81" t="s">
        <v>104</v>
      </c>
      <c r="C203" s="49">
        <v>445</v>
      </c>
      <c r="D203" s="49">
        <v>15</v>
      </c>
      <c r="E203" s="111">
        <f>D203*1000/C203</f>
        <v>33.707865168539328</v>
      </c>
      <c r="F203" s="17">
        <v>364</v>
      </c>
      <c r="G203" s="17">
        <v>12</v>
      </c>
      <c r="H203" s="18">
        <f>G203*1000/F203</f>
        <v>32.967032967032964</v>
      </c>
      <c r="I203" s="18"/>
      <c r="J203" s="112"/>
    </row>
    <row r="204" spans="1:10" s="120" customFormat="1" ht="30.75" customHeight="1" x14ac:dyDescent="0.25">
      <c r="A204" s="5">
        <v>2</v>
      </c>
      <c r="B204" s="81" t="s">
        <v>22</v>
      </c>
      <c r="C204" s="38">
        <v>739</v>
      </c>
      <c r="D204" s="38">
        <v>8</v>
      </c>
      <c r="E204" s="111">
        <f>D204*1000/C204</f>
        <v>10.825439783491204</v>
      </c>
      <c r="F204" s="17">
        <v>660</v>
      </c>
      <c r="G204" s="17">
        <v>56</v>
      </c>
      <c r="H204" s="18">
        <f>G204*1000/F204</f>
        <v>84.848484848484844</v>
      </c>
      <c r="I204" s="18"/>
      <c r="J204" s="112"/>
    </row>
    <row r="205" spans="1:10" s="90" customFormat="1" ht="30.75" customHeight="1" x14ac:dyDescent="0.2">
      <c r="A205" s="9">
        <v>16</v>
      </c>
      <c r="B205" s="34" t="s">
        <v>105</v>
      </c>
      <c r="C205" s="65"/>
      <c r="D205" s="65"/>
      <c r="E205" s="116"/>
      <c r="F205" s="65"/>
      <c r="G205" s="65"/>
      <c r="H205" s="66"/>
      <c r="I205" s="66"/>
      <c r="J205" s="117"/>
    </row>
    <row r="206" spans="1:10" ht="30.75" customHeight="1" x14ac:dyDescent="0.2">
      <c r="A206" s="32">
        <v>1</v>
      </c>
      <c r="B206" s="19" t="s">
        <v>54</v>
      </c>
      <c r="C206" s="29">
        <v>4047</v>
      </c>
      <c r="D206" s="29">
        <v>141</v>
      </c>
      <c r="E206" s="111">
        <f>D206*1000/C206</f>
        <v>34.840622683469235</v>
      </c>
      <c r="F206" s="29">
        <v>3562</v>
      </c>
      <c r="G206" s="29">
        <v>126</v>
      </c>
      <c r="H206" s="18">
        <f>G206*1000/F206</f>
        <v>35.373385738349242</v>
      </c>
      <c r="I206" s="18"/>
      <c r="J206" s="112"/>
    </row>
    <row r="207" spans="1:10" ht="30.75" customHeight="1" x14ac:dyDescent="0.2">
      <c r="A207" s="32">
        <v>2</v>
      </c>
      <c r="B207" s="19" t="s">
        <v>106</v>
      </c>
      <c r="C207" s="29">
        <v>3061</v>
      </c>
      <c r="D207" s="29">
        <v>112</v>
      </c>
      <c r="E207" s="111">
        <f t="shared" ref="E207:E209" si="48">D207*1000/C207</f>
        <v>36.58934988565828</v>
      </c>
      <c r="F207" s="29">
        <v>2999</v>
      </c>
      <c r="G207" s="29">
        <v>68</v>
      </c>
      <c r="H207" s="18">
        <f>G207*1000/F207</f>
        <v>22.674224741580527</v>
      </c>
      <c r="I207" s="18"/>
      <c r="J207" s="112"/>
    </row>
    <row r="208" spans="1:10" ht="30.75" customHeight="1" x14ac:dyDescent="0.2">
      <c r="A208" s="32">
        <v>3</v>
      </c>
      <c r="B208" s="19" t="s">
        <v>60</v>
      </c>
      <c r="C208" s="29">
        <v>49</v>
      </c>
      <c r="D208" s="29">
        <v>2</v>
      </c>
      <c r="E208" s="111">
        <f t="shared" si="48"/>
        <v>40.816326530612244</v>
      </c>
      <c r="F208" s="29">
        <v>21</v>
      </c>
      <c r="G208" s="29">
        <v>2</v>
      </c>
      <c r="H208" s="18">
        <f>G208*1000/F208</f>
        <v>95.238095238095241</v>
      </c>
      <c r="I208" s="18"/>
      <c r="J208" s="112"/>
    </row>
    <row r="209" spans="1:10" ht="30.75" customHeight="1" x14ac:dyDescent="0.2">
      <c r="A209" s="32">
        <v>4</v>
      </c>
      <c r="B209" s="19" t="s">
        <v>73</v>
      </c>
      <c r="C209" s="29">
        <v>16</v>
      </c>
      <c r="D209" s="29">
        <v>2</v>
      </c>
      <c r="E209" s="111">
        <f t="shared" si="48"/>
        <v>125</v>
      </c>
      <c r="F209" s="29">
        <v>21</v>
      </c>
      <c r="G209" s="29">
        <v>0</v>
      </c>
      <c r="H209" s="18">
        <f>G209*1000/F209</f>
        <v>0</v>
      </c>
      <c r="I209" s="18"/>
      <c r="J209" s="112"/>
    </row>
    <row r="210" spans="1:10" s="90" customFormat="1" ht="30.75" customHeight="1" x14ac:dyDescent="0.2">
      <c r="A210" s="9">
        <v>17</v>
      </c>
      <c r="B210" s="44" t="s">
        <v>107</v>
      </c>
      <c r="C210" s="65"/>
      <c r="D210" s="65"/>
      <c r="E210" s="116"/>
      <c r="F210" s="65"/>
      <c r="G210" s="65"/>
      <c r="H210" s="66"/>
      <c r="I210" s="66"/>
      <c r="J210" s="117"/>
    </row>
    <row r="211" spans="1:10" ht="30.75" customHeight="1" x14ac:dyDescent="0.2">
      <c r="A211" s="32">
        <v>1</v>
      </c>
      <c r="B211" s="19" t="s">
        <v>45</v>
      </c>
      <c r="C211" s="29">
        <v>22</v>
      </c>
      <c r="D211" s="29">
        <v>1</v>
      </c>
      <c r="E211" s="111">
        <f>D211*1000/C211</f>
        <v>45.454545454545453</v>
      </c>
      <c r="F211" s="29">
        <v>9</v>
      </c>
      <c r="G211" s="29">
        <v>0</v>
      </c>
      <c r="H211" s="18">
        <f>G211*1000/F211</f>
        <v>0</v>
      </c>
      <c r="I211" s="18"/>
      <c r="J211" s="112"/>
    </row>
    <row r="212" spans="1:10" s="129" customFormat="1" ht="30.75" customHeight="1" x14ac:dyDescent="0.25">
      <c r="A212" s="7">
        <v>18</v>
      </c>
      <c r="B212" s="72" t="s">
        <v>108</v>
      </c>
      <c r="C212" s="82"/>
      <c r="D212" s="82"/>
      <c r="E212" s="82"/>
      <c r="F212" s="83"/>
      <c r="G212" s="13"/>
      <c r="H212" s="51"/>
      <c r="I212" s="51"/>
      <c r="J212" s="112"/>
    </row>
    <row r="213" spans="1:10" s="129" customFormat="1" ht="30.75" customHeight="1" x14ac:dyDescent="0.25">
      <c r="A213" s="5">
        <v>1</v>
      </c>
      <c r="B213" s="19" t="s">
        <v>18</v>
      </c>
      <c r="C213" s="25">
        <v>127</v>
      </c>
      <c r="D213" s="26">
        <v>1</v>
      </c>
      <c r="E213" s="111">
        <f>D213*1000/C213</f>
        <v>7.8740157480314963</v>
      </c>
      <c r="F213" s="26">
        <v>139</v>
      </c>
      <c r="G213" s="17">
        <v>2</v>
      </c>
      <c r="H213" s="18">
        <f t="shared" ref="H213:H220" si="49">G213*1000/F213</f>
        <v>14.388489208633093</v>
      </c>
      <c r="I213" s="18"/>
      <c r="J213" s="112"/>
    </row>
    <row r="214" spans="1:10" s="129" customFormat="1" ht="30.75" customHeight="1" x14ac:dyDescent="0.25">
      <c r="A214" s="5">
        <v>2</v>
      </c>
      <c r="B214" s="19" t="s">
        <v>20</v>
      </c>
      <c r="C214" s="26">
        <v>71</v>
      </c>
      <c r="D214" s="26">
        <v>0</v>
      </c>
      <c r="E214" s="111">
        <f t="shared" ref="E214:E215" si="50">D214*1000/C214</f>
        <v>0</v>
      </c>
      <c r="F214" s="27">
        <v>88</v>
      </c>
      <c r="G214" s="17">
        <v>10</v>
      </c>
      <c r="H214" s="18">
        <f t="shared" si="49"/>
        <v>113.63636363636364</v>
      </c>
      <c r="I214" s="18"/>
      <c r="J214" s="112"/>
    </row>
    <row r="215" spans="1:10" s="129" customFormat="1" ht="30.75" customHeight="1" x14ac:dyDescent="0.25">
      <c r="A215" s="5">
        <v>3</v>
      </c>
      <c r="B215" s="19" t="s">
        <v>109</v>
      </c>
      <c r="C215" s="25">
        <v>52</v>
      </c>
      <c r="D215" s="26">
        <v>0</v>
      </c>
      <c r="E215" s="111">
        <f t="shared" si="50"/>
        <v>0</v>
      </c>
      <c r="F215" s="26">
        <v>63</v>
      </c>
      <c r="G215" s="17">
        <v>0</v>
      </c>
      <c r="H215" s="18">
        <f t="shared" si="49"/>
        <v>0</v>
      </c>
      <c r="I215" s="18"/>
      <c r="J215" s="112"/>
    </row>
    <row r="216" spans="1:10" s="129" customFormat="1" ht="30.75" customHeight="1" x14ac:dyDescent="0.25">
      <c r="A216" s="5">
        <v>4</v>
      </c>
      <c r="B216" s="19" t="s">
        <v>29</v>
      </c>
      <c r="C216" s="26">
        <v>394</v>
      </c>
      <c r="D216" s="26">
        <v>6</v>
      </c>
      <c r="E216" s="111">
        <f>D216*1000/C216</f>
        <v>15.228426395939087</v>
      </c>
      <c r="F216" s="26">
        <v>349</v>
      </c>
      <c r="G216" s="17">
        <v>4</v>
      </c>
      <c r="H216" s="18">
        <f t="shared" si="49"/>
        <v>11.461318051575931</v>
      </c>
      <c r="I216" s="18"/>
      <c r="J216" s="112"/>
    </row>
    <row r="217" spans="1:10" s="129" customFormat="1" ht="30.75" customHeight="1" x14ac:dyDescent="0.25">
      <c r="A217" s="5">
        <v>5</v>
      </c>
      <c r="B217" s="19" t="s">
        <v>45</v>
      </c>
      <c r="C217" s="25">
        <v>6222</v>
      </c>
      <c r="D217" s="26">
        <v>315</v>
      </c>
      <c r="E217" s="111">
        <f>D217*1000/C217</f>
        <v>50.626808100289296</v>
      </c>
      <c r="F217" s="26">
        <v>7147</v>
      </c>
      <c r="G217" s="17">
        <v>359</v>
      </c>
      <c r="H217" s="18">
        <f t="shared" si="49"/>
        <v>50.230866097663352</v>
      </c>
      <c r="I217" s="18"/>
      <c r="J217" s="112"/>
    </row>
    <row r="218" spans="1:10" s="129" customFormat="1" ht="30.75" customHeight="1" x14ac:dyDescent="0.25">
      <c r="A218" s="5">
        <v>6</v>
      </c>
      <c r="B218" s="19" t="s">
        <v>13</v>
      </c>
      <c r="C218" s="25">
        <v>10</v>
      </c>
      <c r="D218" s="26">
        <v>2</v>
      </c>
      <c r="E218" s="111">
        <f t="shared" ref="E218:E220" si="51">D218*1000/C218</f>
        <v>200</v>
      </c>
      <c r="F218" s="27">
        <v>4</v>
      </c>
      <c r="G218" s="17">
        <v>0</v>
      </c>
      <c r="H218" s="18">
        <f t="shared" si="49"/>
        <v>0</v>
      </c>
      <c r="I218" s="18"/>
      <c r="J218" s="112"/>
    </row>
    <row r="219" spans="1:10" s="129" customFormat="1" ht="58.5" customHeight="1" x14ac:dyDescent="0.25">
      <c r="A219" s="5"/>
      <c r="B219" s="45" t="s">
        <v>97</v>
      </c>
      <c r="C219" s="84">
        <v>136</v>
      </c>
      <c r="D219" s="84">
        <v>6</v>
      </c>
      <c r="E219" s="111">
        <f t="shared" si="51"/>
        <v>44.117647058823529</v>
      </c>
      <c r="F219" s="26">
        <v>84</v>
      </c>
      <c r="G219" s="17">
        <v>18</v>
      </c>
      <c r="H219" s="18">
        <f t="shared" si="49"/>
        <v>214.28571428571428</v>
      </c>
      <c r="I219" s="18"/>
      <c r="J219" s="112"/>
    </row>
    <row r="220" spans="1:10" s="129" customFormat="1" ht="58.5" customHeight="1" x14ac:dyDescent="0.25">
      <c r="A220" s="5"/>
      <c r="B220" s="45" t="s">
        <v>98</v>
      </c>
      <c r="C220" s="85">
        <v>5</v>
      </c>
      <c r="D220" s="85">
        <v>0</v>
      </c>
      <c r="E220" s="111">
        <f t="shared" si="51"/>
        <v>0</v>
      </c>
      <c r="F220" s="27">
        <v>4</v>
      </c>
      <c r="G220" s="17">
        <v>0</v>
      </c>
      <c r="H220" s="18">
        <f t="shared" si="49"/>
        <v>0</v>
      </c>
      <c r="I220" s="18"/>
      <c r="J220" s="112"/>
    </row>
    <row r="221" spans="1:10" s="119" customFormat="1" ht="30.75" customHeight="1" x14ac:dyDescent="0.25">
      <c r="A221" s="7">
        <v>19</v>
      </c>
      <c r="B221" s="44" t="s">
        <v>110</v>
      </c>
      <c r="C221" s="86"/>
      <c r="D221" s="87"/>
      <c r="E221" s="110"/>
      <c r="F221" s="65"/>
      <c r="G221" s="65"/>
      <c r="H221" s="65"/>
      <c r="I221" s="65"/>
      <c r="J221" s="130"/>
    </row>
    <row r="222" spans="1:10" ht="30.75" customHeight="1" x14ac:dyDescent="0.2">
      <c r="A222" s="32">
        <v>1</v>
      </c>
      <c r="B222" s="19" t="s">
        <v>45</v>
      </c>
      <c r="C222" s="26">
        <v>3411</v>
      </c>
      <c r="D222" s="26">
        <v>62</v>
      </c>
      <c r="E222" s="111">
        <f t="shared" ref="E222:E239" si="52">D222*1000/C222</f>
        <v>18.176487833479918</v>
      </c>
      <c r="F222" s="28">
        <v>3301</v>
      </c>
      <c r="G222" s="29">
        <v>58</v>
      </c>
      <c r="H222" s="18">
        <f>G222*1000/F222</f>
        <v>17.570433202059981</v>
      </c>
      <c r="I222" s="18"/>
      <c r="J222" s="112"/>
    </row>
    <row r="223" spans="1:10" ht="30.75" customHeight="1" x14ac:dyDescent="0.2">
      <c r="A223" s="32">
        <v>2</v>
      </c>
      <c r="B223" s="19" t="s">
        <v>20</v>
      </c>
      <c r="C223" s="25">
        <v>80</v>
      </c>
      <c r="D223" s="26">
        <v>4</v>
      </c>
      <c r="E223" s="111">
        <f t="shared" si="52"/>
        <v>50</v>
      </c>
      <c r="F223" s="28">
        <v>57</v>
      </c>
      <c r="G223" s="29">
        <v>0</v>
      </c>
      <c r="H223" s="18">
        <f>G223*1000/F223</f>
        <v>0</v>
      </c>
      <c r="I223" s="18"/>
      <c r="J223" s="112"/>
    </row>
    <row r="224" spans="1:10" ht="30.75" customHeight="1" x14ac:dyDescent="0.2">
      <c r="A224" s="32">
        <v>3</v>
      </c>
      <c r="B224" s="19" t="s">
        <v>17</v>
      </c>
      <c r="C224" s="26">
        <v>10</v>
      </c>
      <c r="D224" s="26">
        <v>0</v>
      </c>
      <c r="E224" s="111">
        <f t="shared" si="52"/>
        <v>0</v>
      </c>
      <c r="F224" s="28">
        <v>11</v>
      </c>
      <c r="G224" s="29">
        <v>2</v>
      </c>
      <c r="H224" s="18">
        <f>G224*1000/F224</f>
        <v>181.81818181818181</v>
      </c>
      <c r="I224" s="18"/>
      <c r="J224" s="112"/>
    </row>
    <row r="225" spans="1:10" ht="30.75" customHeight="1" x14ac:dyDescent="0.2">
      <c r="A225" s="32">
        <v>4</v>
      </c>
      <c r="B225" s="19" t="s">
        <v>13</v>
      </c>
      <c r="C225" s="89">
        <v>132</v>
      </c>
      <c r="D225" s="89">
        <v>8</v>
      </c>
      <c r="E225" s="111">
        <f t="shared" si="52"/>
        <v>60.606060606060609</v>
      </c>
      <c r="F225" s="28">
        <v>565</v>
      </c>
      <c r="G225" s="29">
        <v>6</v>
      </c>
      <c r="H225" s="18">
        <f>G225*1000/F225</f>
        <v>10.619469026548673</v>
      </c>
      <c r="I225" s="18"/>
      <c r="J225" s="112"/>
    </row>
    <row r="226" spans="1:10" s="90" customFormat="1" ht="30.75" customHeight="1" x14ac:dyDescent="0.2">
      <c r="A226" s="9">
        <v>20</v>
      </c>
      <c r="B226" s="44" t="s">
        <v>111</v>
      </c>
      <c r="C226" s="86"/>
      <c r="D226" s="87"/>
      <c r="E226" s="110"/>
      <c r="F226" s="86"/>
      <c r="G226" s="65"/>
      <c r="H226" s="14"/>
      <c r="I226" s="14"/>
      <c r="J226" s="130"/>
    </row>
    <row r="227" spans="1:10" ht="30.75" customHeight="1" x14ac:dyDescent="0.2">
      <c r="A227" s="32">
        <v>1</v>
      </c>
      <c r="B227" s="19" t="s">
        <v>59</v>
      </c>
      <c r="C227" s="38">
        <v>1464</v>
      </c>
      <c r="D227" s="38">
        <v>13</v>
      </c>
      <c r="E227" s="111">
        <f t="shared" si="52"/>
        <v>8.8797814207650276</v>
      </c>
      <c r="F227" s="28">
        <v>1302</v>
      </c>
      <c r="G227" s="29">
        <v>9</v>
      </c>
      <c r="H227" s="18">
        <f>G227*1000/F227</f>
        <v>6.9124423963133639</v>
      </c>
      <c r="I227" s="18"/>
      <c r="J227" s="112"/>
    </row>
    <row r="228" spans="1:10" ht="30.75" customHeight="1" x14ac:dyDescent="0.2">
      <c r="A228" s="32">
        <v>2</v>
      </c>
      <c r="B228" s="19" t="s">
        <v>45</v>
      </c>
      <c r="C228" s="38">
        <v>1251</v>
      </c>
      <c r="D228" s="38">
        <v>52</v>
      </c>
      <c r="E228" s="111">
        <f t="shared" si="52"/>
        <v>41.566746602717828</v>
      </c>
      <c r="F228" s="28">
        <v>1275</v>
      </c>
      <c r="G228" s="29">
        <v>35</v>
      </c>
      <c r="H228" s="18">
        <f>G228*1000/F228</f>
        <v>27.450980392156861</v>
      </c>
      <c r="I228" s="18"/>
      <c r="J228" s="112"/>
    </row>
    <row r="229" spans="1:10" ht="30.75" customHeight="1" x14ac:dyDescent="0.2">
      <c r="A229" s="32">
        <v>3</v>
      </c>
      <c r="B229" s="19" t="s">
        <v>57</v>
      </c>
      <c r="C229" s="26">
        <v>596</v>
      </c>
      <c r="D229" s="26">
        <v>9</v>
      </c>
      <c r="E229" s="111">
        <f t="shared" si="52"/>
        <v>15.100671140939598</v>
      </c>
      <c r="F229" s="28">
        <v>663</v>
      </c>
      <c r="G229" s="29">
        <v>30</v>
      </c>
      <c r="H229" s="18">
        <f>G229*1000/F229</f>
        <v>45.248868778280546</v>
      </c>
      <c r="I229" s="18"/>
      <c r="J229" s="112"/>
    </row>
    <row r="230" spans="1:10" ht="30.75" customHeight="1" x14ac:dyDescent="0.2">
      <c r="A230" s="32">
        <v>4</v>
      </c>
      <c r="B230" s="19" t="s">
        <v>62</v>
      </c>
      <c r="C230" s="26">
        <v>73</v>
      </c>
      <c r="D230" s="26">
        <v>0</v>
      </c>
      <c r="E230" s="111">
        <f t="shared" si="52"/>
        <v>0</v>
      </c>
      <c r="F230" s="28">
        <v>102</v>
      </c>
      <c r="G230" s="29">
        <v>3</v>
      </c>
      <c r="H230" s="18">
        <f>G230*1000/F230</f>
        <v>29.411764705882351</v>
      </c>
      <c r="I230" s="18"/>
      <c r="J230" s="112"/>
    </row>
    <row r="231" spans="1:10" s="93" customFormat="1" ht="30.75" customHeight="1" x14ac:dyDescent="0.2">
      <c r="A231" s="91">
        <v>21</v>
      </c>
      <c r="B231" s="92" t="s">
        <v>112</v>
      </c>
      <c r="C231" s="65"/>
      <c r="D231" s="65"/>
      <c r="E231" s="13"/>
      <c r="F231" s="65"/>
      <c r="G231" s="65"/>
      <c r="H231" s="13"/>
      <c r="I231" s="13"/>
      <c r="J231" s="13"/>
    </row>
    <row r="232" spans="1:10" ht="30.75" customHeight="1" x14ac:dyDescent="0.2">
      <c r="A232" s="32">
        <v>1</v>
      </c>
      <c r="B232" s="19" t="s">
        <v>45</v>
      </c>
      <c r="C232" s="28">
        <v>630</v>
      </c>
      <c r="D232" s="38">
        <v>20</v>
      </c>
      <c r="E232" s="111">
        <f t="shared" si="52"/>
        <v>31.746031746031747</v>
      </c>
      <c r="F232" s="28">
        <v>542</v>
      </c>
      <c r="G232" s="29">
        <v>6</v>
      </c>
      <c r="H232" s="18">
        <f>G232*1000/F232</f>
        <v>11.07011070110701</v>
      </c>
      <c r="I232" s="18"/>
      <c r="J232" s="112"/>
    </row>
    <row r="233" spans="1:10" s="90" customFormat="1" ht="30.75" customHeight="1" x14ac:dyDescent="0.2">
      <c r="A233" s="9">
        <v>22</v>
      </c>
      <c r="B233" s="44" t="s">
        <v>113</v>
      </c>
      <c r="C233" s="86"/>
      <c r="D233" s="87"/>
      <c r="E233" s="110"/>
      <c r="F233" s="86"/>
      <c r="G233" s="65"/>
      <c r="H233" s="73"/>
      <c r="I233" s="73"/>
      <c r="J233" s="130"/>
    </row>
    <row r="234" spans="1:10" ht="30.75" customHeight="1" x14ac:dyDescent="0.2">
      <c r="A234" s="32">
        <v>1</v>
      </c>
      <c r="B234" s="19" t="s">
        <v>104</v>
      </c>
      <c r="C234" s="36">
        <v>950</v>
      </c>
      <c r="D234" s="36">
        <v>47</v>
      </c>
      <c r="E234" s="111">
        <f t="shared" si="52"/>
        <v>49.473684210526315</v>
      </c>
      <c r="F234" s="28">
        <v>765</v>
      </c>
      <c r="G234" s="29">
        <v>25</v>
      </c>
      <c r="H234" s="18">
        <f t="shared" ref="H234:H239" si="53">G234*1000/F234</f>
        <v>32.679738562091501</v>
      </c>
      <c r="I234" s="18"/>
      <c r="J234" s="112"/>
    </row>
    <row r="235" spans="1:10" ht="30.75" customHeight="1" x14ac:dyDescent="0.2">
      <c r="A235" s="32">
        <v>2</v>
      </c>
      <c r="B235" s="19" t="s">
        <v>114</v>
      </c>
      <c r="C235" s="36">
        <v>485</v>
      </c>
      <c r="D235" s="36">
        <v>7</v>
      </c>
      <c r="E235" s="111">
        <f t="shared" si="52"/>
        <v>14.43298969072165</v>
      </c>
      <c r="F235" s="28">
        <v>516</v>
      </c>
      <c r="G235" s="29">
        <v>61</v>
      </c>
      <c r="H235" s="18">
        <f t="shared" si="53"/>
        <v>118.21705426356588</v>
      </c>
      <c r="I235" s="18"/>
      <c r="J235" s="112"/>
    </row>
    <row r="236" spans="1:10" ht="30.75" customHeight="1" x14ac:dyDescent="0.2">
      <c r="A236" s="32">
        <v>3</v>
      </c>
      <c r="B236" s="19" t="s">
        <v>22</v>
      </c>
      <c r="C236" s="36">
        <v>143</v>
      </c>
      <c r="D236" s="36">
        <v>3</v>
      </c>
      <c r="E236" s="111">
        <f t="shared" si="52"/>
        <v>20.97902097902098</v>
      </c>
      <c r="F236" s="28">
        <v>104</v>
      </c>
      <c r="G236" s="29">
        <v>0</v>
      </c>
      <c r="H236" s="18">
        <f t="shared" si="53"/>
        <v>0</v>
      </c>
      <c r="I236" s="18"/>
      <c r="J236" s="112"/>
    </row>
    <row r="237" spans="1:10" ht="30.75" customHeight="1" x14ac:dyDescent="0.2">
      <c r="A237" s="32">
        <v>4</v>
      </c>
      <c r="B237" s="19" t="s">
        <v>27</v>
      </c>
      <c r="C237" s="36">
        <v>825</v>
      </c>
      <c r="D237" s="36">
        <v>19</v>
      </c>
      <c r="E237" s="111">
        <f t="shared" si="52"/>
        <v>23.030303030303031</v>
      </c>
      <c r="F237" s="28">
        <v>1432</v>
      </c>
      <c r="G237" s="29">
        <v>22</v>
      </c>
      <c r="H237" s="18">
        <f t="shared" si="53"/>
        <v>15.363128491620111</v>
      </c>
      <c r="I237" s="18"/>
      <c r="J237" s="112"/>
    </row>
    <row r="238" spans="1:10" ht="30.75" customHeight="1" x14ac:dyDescent="0.2">
      <c r="A238" s="32">
        <v>5</v>
      </c>
      <c r="B238" s="19" t="s">
        <v>115</v>
      </c>
      <c r="C238" s="36">
        <v>118</v>
      </c>
      <c r="D238" s="36">
        <v>0</v>
      </c>
      <c r="E238" s="111">
        <f t="shared" si="52"/>
        <v>0</v>
      </c>
      <c r="F238" s="28">
        <v>77</v>
      </c>
      <c r="G238" s="29">
        <v>3</v>
      </c>
      <c r="H238" s="18">
        <f t="shared" si="53"/>
        <v>38.961038961038959</v>
      </c>
      <c r="I238" s="18"/>
      <c r="J238" s="112"/>
    </row>
    <row r="239" spans="1:10" ht="30.75" customHeight="1" x14ac:dyDescent="0.2">
      <c r="A239" s="32">
        <v>6</v>
      </c>
      <c r="B239" s="19" t="s">
        <v>68</v>
      </c>
      <c r="C239" s="36">
        <v>16</v>
      </c>
      <c r="D239" s="36">
        <v>1</v>
      </c>
      <c r="E239" s="111">
        <f t="shared" si="52"/>
        <v>62.5</v>
      </c>
      <c r="F239" s="28">
        <v>9</v>
      </c>
      <c r="G239" s="29">
        <v>0</v>
      </c>
      <c r="H239" s="18">
        <f t="shared" si="53"/>
        <v>0</v>
      </c>
      <c r="I239" s="18"/>
      <c r="J239" s="112"/>
    </row>
    <row r="240" spans="1:10" s="90" customFormat="1" ht="30.75" customHeight="1" x14ac:dyDescent="0.2">
      <c r="A240" s="9">
        <v>23</v>
      </c>
      <c r="B240" s="44" t="s">
        <v>116</v>
      </c>
      <c r="C240" s="86"/>
      <c r="D240" s="87"/>
      <c r="E240" s="111"/>
      <c r="F240" s="86"/>
      <c r="G240" s="65"/>
      <c r="H240" s="18"/>
      <c r="I240" s="18"/>
      <c r="J240" s="112"/>
    </row>
    <row r="241" spans="1:10" ht="30.75" customHeight="1" x14ac:dyDescent="0.2">
      <c r="A241" s="32">
        <v>1</v>
      </c>
      <c r="B241" s="19" t="s">
        <v>45</v>
      </c>
      <c r="C241" s="17">
        <v>474</v>
      </c>
      <c r="D241" s="28">
        <v>14</v>
      </c>
      <c r="E241" s="111">
        <f t="shared" ref="E241:E275" si="54">D241*1000/C241</f>
        <v>29.535864978902953</v>
      </c>
      <c r="F241" s="17">
        <v>550</v>
      </c>
      <c r="G241" s="29">
        <v>12</v>
      </c>
      <c r="H241" s="18">
        <f>G241*1000/F241</f>
        <v>21.818181818181817</v>
      </c>
      <c r="I241" s="18"/>
      <c r="J241" s="112"/>
    </row>
    <row r="242" spans="1:10" ht="30.75" customHeight="1" x14ac:dyDescent="0.2">
      <c r="A242" s="32">
        <v>2</v>
      </c>
      <c r="B242" s="19" t="s">
        <v>57</v>
      </c>
      <c r="C242" s="17">
        <v>1374</v>
      </c>
      <c r="D242" s="28">
        <v>14</v>
      </c>
      <c r="E242" s="111">
        <f t="shared" si="54"/>
        <v>10.189228529839884</v>
      </c>
      <c r="F242" s="17">
        <v>1248</v>
      </c>
      <c r="G242" s="29">
        <v>12</v>
      </c>
      <c r="H242" s="18">
        <f>G242*1000/F242</f>
        <v>9.615384615384615</v>
      </c>
      <c r="I242" s="18"/>
      <c r="J242" s="112"/>
    </row>
    <row r="243" spans="1:10" s="1" customFormat="1" ht="30.75" customHeight="1" x14ac:dyDescent="0.25">
      <c r="A243" s="7">
        <v>24</v>
      </c>
      <c r="B243" s="72" t="s">
        <v>117</v>
      </c>
      <c r="C243" s="83"/>
      <c r="D243" s="83"/>
      <c r="E243" s="94"/>
      <c r="F243" s="83"/>
      <c r="G243" s="13"/>
      <c r="H243" s="94"/>
      <c r="I243" s="94"/>
      <c r="J243" s="94"/>
    </row>
    <row r="244" spans="1:10" s="1" customFormat="1" ht="30.75" customHeight="1" x14ac:dyDescent="0.25">
      <c r="A244" s="5">
        <v>1</v>
      </c>
      <c r="B244" s="68" t="s">
        <v>39</v>
      </c>
      <c r="C244" s="26">
        <v>1022</v>
      </c>
      <c r="D244" s="26">
        <v>4</v>
      </c>
      <c r="E244" s="111">
        <f t="shared" si="54"/>
        <v>3.9138943248532287</v>
      </c>
      <c r="F244" s="26">
        <v>1079</v>
      </c>
      <c r="G244" s="17">
        <v>8</v>
      </c>
      <c r="H244" s="18">
        <f>G244*1000/F244</f>
        <v>7.4142724745134387</v>
      </c>
      <c r="I244" s="18"/>
      <c r="J244" s="112"/>
    </row>
    <row r="245" spans="1:10" s="1" customFormat="1" ht="30.75" customHeight="1" x14ac:dyDescent="0.25">
      <c r="A245" s="5">
        <v>2</v>
      </c>
      <c r="B245" s="68" t="s">
        <v>75</v>
      </c>
      <c r="C245" s="26">
        <v>39</v>
      </c>
      <c r="D245" s="26">
        <v>0</v>
      </c>
      <c r="E245" s="111">
        <f t="shared" si="54"/>
        <v>0</v>
      </c>
      <c r="F245" s="26">
        <v>52</v>
      </c>
      <c r="G245" s="17">
        <v>1</v>
      </c>
      <c r="H245" s="18">
        <f>G245*1000/F245</f>
        <v>19.23076923076923</v>
      </c>
      <c r="I245" s="18"/>
      <c r="J245" s="112"/>
    </row>
    <row r="246" spans="1:10" s="1" customFormat="1" ht="30.75" customHeight="1" x14ac:dyDescent="0.25">
      <c r="A246" s="32">
        <v>3</v>
      </c>
      <c r="B246" s="68" t="s">
        <v>118</v>
      </c>
      <c r="C246" s="26">
        <v>145</v>
      </c>
      <c r="D246" s="26">
        <v>1</v>
      </c>
      <c r="E246" s="111">
        <f t="shared" si="54"/>
        <v>6.8965517241379306</v>
      </c>
      <c r="F246" s="38">
        <v>114</v>
      </c>
      <c r="G246" s="29">
        <v>3</v>
      </c>
      <c r="H246" s="18">
        <f>G246*1000/F246</f>
        <v>26.315789473684209</v>
      </c>
      <c r="I246" s="18"/>
      <c r="J246" s="112"/>
    </row>
    <row r="247" spans="1:10" s="90" customFormat="1" ht="30.75" customHeight="1" x14ac:dyDescent="0.2">
      <c r="A247" s="9">
        <v>25</v>
      </c>
      <c r="B247" s="44" t="s">
        <v>119</v>
      </c>
      <c r="C247" s="86"/>
      <c r="D247" s="86"/>
      <c r="E247" s="130"/>
      <c r="F247" s="86"/>
      <c r="G247" s="65"/>
      <c r="H247" s="86"/>
      <c r="I247" s="86"/>
      <c r="J247" s="86"/>
    </row>
    <row r="248" spans="1:10" s="90" customFormat="1" ht="30.75" customHeight="1" x14ac:dyDescent="0.2">
      <c r="A248" s="9">
        <v>1</v>
      </c>
      <c r="B248" s="19" t="s">
        <v>45</v>
      </c>
      <c r="C248" s="28">
        <v>19</v>
      </c>
      <c r="D248" s="28">
        <v>0</v>
      </c>
      <c r="E248" s="111">
        <f t="shared" si="54"/>
        <v>0</v>
      </c>
      <c r="F248" s="28">
        <v>23</v>
      </c>
      <c r="G248" s="29">
        <v>0</v>
      </c>
      <c r="H248" s="18">
        <f>G248*1000/F248</f>
        <v>0</v>
      </c>
      <c r="I248" s="18"/>
      <c r="J248" s="112"/>
    </row>
    <row r="249" spans="1:10" s="95" customFormat="1" ht="30.75" customHeight="1" x14ac:dyDescent="0.25">
      <c r="A249" s="9">
        <v>26</v>
      </c>
      <c r="B249" s="44" t="s">
        <v>120</v>
      </c>
      <c r="C249" s="86"/>
      <c r="D249" s="86"/>
      <c r="E249" s="130"/>
      <c r="F249" s="86"/>
      <c r="G249" s="65"/>
      <c r="H249" s="86"/>
      <c r="I249" s="86"/>
      <c r="J249" s="86"/>
    </row>
    <row r="250" spans="1:10" ht="60" customHeight="1" x14ac:dyDescent="0.2">
      <c r="A250" s="32">
        <v>1</v>
      </c>
      <c r="B250" s="45" t="s">
        <v>121</v>
      </c>
      <c r="C250" s="38">
        <v>226</v>
      </c>
      <c r="D250" s="38">
        <v>4</v>
      </c>
      <c r="E250" s="110">
        <f t="shared" ref="E250:E252" si="55">D250/C250*1000</f>
        <v>17.699115044247787</v>
      </c>
      <c r="F250" s="28">
        <v>376</v>
      </c>
      <c r="G250" s="29">
        <v>2</v>
      </c>
      <c r="H250" s="18">
        <f>G250*1000/F250</f>
        <v>5.3191489361702127</v>
      </c>
      <c r="I250" s="18"/>
      <c r="J250" s="112"/>
    </row>
    <row r="251" spans="1:10" ht="30.75" customHeight="1" x14ac:dyDescent="0.2">
      <c r="A251" s="32">
        <v>2</v>
      </c>
      <c r="B251" s="19" t="s">
        <v>122</v>
      </c>
      <c r="C251" s="38">
        <v>181</v>
      </c>
      <c r="D251" s="38"/>
      <c r="E251" s="111">
        <f t="shared" si="55"/>
        <v>0</v>
      </c>
      <c r="F251" s="28">
        <v>143</v>
      </c>
      <c r="G251" s="29">
        <v>2</v>
      </c>
      <c r="H251" s="18">
        <f>G251*1000/F251</f>
        <v>13.986013986013987</v>
      </c>
      <c r="I251" s="18"/>
      <c r="J251" s="112"/>
    </row>
    <row r="252" spans="1:10" ht="30.75" customHeight="1" x14ac:dyDescent="0.2">
      <c r="A252" s="32">
        <v>3</v>
      </c>
      <c r="B252" s="19" t="s">
        <v>73</v>
      </c>
      <c r="C252" s="38">
        <v>126</v>
      </c>
      <c r="D252" s="38"/>
      <c r="E252" s="111">
        <f t="shared" si="55"/>
        <v>0</v>
      </c>
      <c r="F252" s="28">
        <v>113</v>
      </c>
      <c r="G252" s="29">
        <v>0</v>
      </c>
      <c r="H252" s="18">
        <f>G252*1000/F252</f>
        <v>0</v>
      </c>
      <c r="I252" s="18"/>
      <c r="J252" s="112"/>
    </row>
    <row r="253" spans="1:10" s="90" customFormat="1" ht="30.75" customHeight="1" x14ac:dyDescent="0.2">
      <c r="A253" s="9">
        <v>27</v>
      </c>
      <c r="B253" s="44" t="s">
        <v>123</v>
      </c>
      <c r="C253" s="86"/>
      <c r="D253" s="86"/>
      <c r="E253" s="130"/>
      <c r="F253" s="86"/>
      <c r="G253" s="65"/>
      <c r="H253" s="86"/>
      <c r="I253" s="86"/>
      <c r="J253" s="86"/>
    </row>
    <row r="254" spans="1:10" ht="30.75" customHeight="1" x14ac:dyDescent="0.2">
      <c r="A254" s="32">
        <v>1</v>
      </c>
      <c r="B254" s="19" t="s">
        <v>53</v>
      </c>
      <c r="C254" s="26">
        <v>299</v>
      </c>
      <c r="D254" s="26">
        <v>1</v>
      </c>
      <c r="E254" s="111">
        <f t="shared" si="54"/>
        <v>3.3444816053511706</v>
      </c>
      <c r="F254" s="28">
        <v>440</v>
      </c>
      <c r="G254" s="29">
        <v>1</v>
      </c>
      <c r="H254" s="18">
        <f>G254*1000/F254</f>
        <v>2.2727272727272729</v>
      </c>
      <c r="I254" s="18"/>
      <c r="J254" s="112"/>
    </row>
    <row r="255" spans="1:10" ht="30.75" customHeight="1" x14ac:dyDescent="0.2">
      <c r="A255" s="32">
        <v>2</v>
      </c>
      <c r="B255" s="19" t="s">
        <v>35</v>
      </c>
      <c r="C255" s="26">
        <v>30</v>
      </c>
      <c r="D255" s="26">
        <v>0</v>
      </c>
      <c r="E255" s="111">
        <f t="shared" si="54"/>
        <v>0</v>
      </c>
      <c r="F255" s="28">
        <v>21</v>
      </c>
      <c r="G255" s="29">
        <v>0</v>
      </c>
      <c r="H255" s="18">
        <f>G255*1000/F255</f>
        <v>0</v>
      </c>
      <c r="I255" s="18"/>
      <c r="J255" s="112"/>
    </row>
    <row r="256" spans="1:10" s="90" customFormat="1" ht="30.75" customHeight="1" x14ac:dyDescent="0.2">
      <c r="A256" s="9">
        <v>28</v>
      </c>
      <c r="B256" s="44" t="s">
        <v>124</v>
      </c>
      <c r="C256" s="86"/>
      <c r="D256" s="86"/>
      <c r="E256" s="112"/>
      <c r="F256" s="86"/>
      <c r="G256" s="65"/>
      <c r="H256" s="86"/>
      <c r="I256" s="86"/>
      <c r="J256" s="86"/>
    </row>
    <row r="257" spans="1:10" s="96" customFormat="1" ht="30.75" customHeight="1" x14ac:dyDescent="0.2">
      <c r="A257" s="5">
        <v>1</v>
      </c>
      <c r="B257" s="19" t="s">
        <v>60</v>
      </c>
      <c r="C257" s="26">
        <v>13</v>
      </c>
      <c r="D257" s="26">
        <v>0</v>
      </c>
      <c r="E257" s="111">
        <f t="shared" si="54"/>
        <v>0</v>
      </c>
      <c r="F257" s="46">
        <v>8</v>
      </c>
      <c r="G257" s="17">
        <v>0</v>
      </c>
      <c r="H257" s="18">
        <f t="shared" ref="H257:H263" si="56">G257*1000/F257</f>
        <v>0</v>
      </c>
      <c r="I257" s="18"/>
      <c r="J257" s="112"/>
    </row>
    <row r="258" spans="1:10" s="96" customFormat="1" ht="30.75" customHeight="1" x14ac:dyDescent="0.2">
      <c r="A258" s="5">
        <v>2</v>
      </c>
      <c r="B258" s="19" t="s">
        <v>68</v>
      </c>
      <c r="C258" s="26">
        <v>46</v>
      </c>
      <c r="D258" s="26">
        <v>0</v>
      </c>
      <c r="E258" s="111">
        <f t="shared" si="54"/>
        <v>0</v>
      </c>
      <c r="F258" s="46">
        <v>13</v>
      </c>
      <c r="G258" s="17">
        <v>0</v>
      </c>
      <c r="H258" s="18">
        <f t="shared" si="56"/>
        <v>0</v>
      </c>
      <c r="I258" s="18"/>
      <c r="J258" s="112"/>
    </row>
    <row r="259" spans="1:10" s="96" customFormat="1" ht="30.75" customHeight="1" x14ac:dyDescent="0.2">
      <c r="A259" s="5">
        <v>3</v>
      </c>
      <c r="B259" s="19" t="s">
        <v>59</v>
      </c>
      <c r="C259" s="26">
        <v>15</v>
      </c>
      <c r="D259" s="26">
        <v>0</v>
      </c>
      <c r="E259" s="111">
        <f t="shared" si="54"/>
        <v>0</v>
      </c>
      <c r="F259" s="46">
        <v>14</v>
      </c>
      <c r="G259" s="17">
        <v>0</v>
      </c>
      <c r="H259" s="18">
        <f t="shared" si="56"/>
        <v>0</v>
      </c>
      <c r="I259" s="18"/>
      <c r="J259" s="112"/>
    </row>
    <row r="260" spans="1:10" s="96" customFormat="1" ht="30.75" customHeight="1" x14ac:dyDescent="0.2">
      <c r="A260" s="5">
        <v>4</v>
      </c>
      <c r="B260" s="19" t="s">
        <v>57</v>
      </c>
      <c r="C260" s="26">
        <v>4</v>
      </c>
      <c r="D260" s="26">
        <v>0</v>
      </c>
      <c r="E260" s="111">
        <f t="shared" si="54"/>
        <v>0</v>
      </c>
      <c r="F260" s="46">
        <v>7</v>
      </c>
      <c r="G260" s="17">
        <v>0</v>
      </c>
      <c r="H260" s="18">
        <f t="shared" si="56"/>
        <v>0</v>
      </c>
      <c r="I260" s="18"/>
      <c r="J260" s="112"/>
    </row>
    <row r="261" spans="1:10" s="96" customFormat="1" ht="30.75" customHeight="1" x14ac:dyDescent="0.2">
      <c r="A261" s="5">
        <v>5</v>
      </c>
      <c r="B261" s="19" t="s">
        <v>54</v>
      </c>
      <c r="C261" s="26">
        <v>310</v>
      </c>
      <c r="D261" s="26">
        <v>5</v>
      </c>
      <c r="E261" s="111">
        <f>D261*1000/C261</f>
        <v>16.129032258064516</v>
      </c>
      <c r="F261" s="46">
        <v>353</v>
      </c>
      <c r="G261" s="17">
        <v>25</v>
      </c>
      <c r="H261" s="18">
        <f t="shared" si="56"/>
        <v>70.821529745042497</v>
      </c>
      <c r="I261" s="18"/>
      <c r="J261" s="112"/>
    </row>
    <row r="262" spans="1:10" s="96" customFormat="1" ht="30.75" customHeight="1" x14ac:dyDescent="0.2">
      <c r="A262" s="5">
        <v>6</v>
      </c>
      <c r="B262" s="19" t="s">
        <v>69</v>
      </c>
      <c r="C262" s="26">
        <v>913</v>
      </c>
      <c r="D262" s="26">
        <v>7</v>
      </c>
      <c r="E262" s="111">
        <f>D262*1000/C262</f>
        <v>7.667031763417306</v>
      </c>
      <c r="F262" s="46">
        <v>688</v>
      </c>
      <c r="G262" s="17">
        <v>0</v>
      </c>
      <c r="H262" s="18">
        <f t="shared" si="56"/>
        <v>0</v>
      </c>
      <c r="I262" s="18"/>
      <c r="J262" s="112"/>
    </row>
    <row r="263" spans="1:10" s="96" customFormat="1" ht="30.75" customHeight="1" x14ac:dyDescent="0.2">
      <c r="A263" s="5">
        <v>7</v>
      </c>
      <c r="B263" s="19" t="s">
        <v>104</v>
      </c>
      <c r="C263" s="26">
        <v>3183</v>
      </c>
      <c r="D263" s="26">
        <v>42</v>
      </c>
      <c r="E263" s="111">
        <f t="shared" si="54"/>
        <v>13.195098963242224</v>
      </c>
      <c r="F263" s="46">
        <v>2347</v>
      </c>
      <c r="G263" s="17">
        <v>47</v>
      </c>
      <c r="H263" s="18">
        <f t="shared" si="56"/>
        <v>20.025564550489989</v>
      </c>
      <c r="I263" s="18"/>
      <c r="J263" s="112"/>
    </row>
    <row r="264" spans="1:10" s="90" customFormat="1" ht="30.75" customHeight="1" x14ac:dyDescent="0.2">
      <c r="A264" s="9">
        <v>29</v>
      </c>
      <c r="B264" s="44" t="s">
        <v>125</v>
      </c>
      <c r="C264" s="86"/>
      <c r="D264" s="86"/>
      <c r="E264" s="130"/>
      <c r="F264" s="86"/>
      <c r="G264" s="65"/>
      <c r="H264" s="86"/>
      <c r="I264" s="86"/>
      <c r="J264" s="86"/>
    </row>
    <row r="265" spans="1:10" s="90" customFormat="1" ht="30.75" customHeight="1" x14ac:dyDescent="0.2">
      <c r="A265" s="32">
        <v>1</v>
      </c>
      <c r="B265" s="19" t="s">
        <v>45</v>
      </c>
      <c r="C265" s="28">
        <v>664</v>
      </c>
      <c r="D265" s="28">
        <v>11</v>
      </c>
      <c r="E265" s="111">
        <f t="shared" si="54"/>
        <v>16.566265060240966</v>
      </c>
      <c r="F265" s="56">
        <v>564.15523499999995</v>
      </c>
      <c r="G265" s="29">
        <v>8</v>
      </c>
      <c r="H265" s="18">
        <f t="shared" ref="H265:H272" si="57">G265*1000/F265</f>
        <v>14.180494132966791</v>
      </c>
      <c r="I265" s="18"/>
      <c r="J265" s="112"/>
    </row>
    <row r="266" spans="1:10" s="90" customFormat="1" ht="30.75" customHeight="1" x14ac:dyDescent="0.2">
      <c r="A266" s="32">
        <v>2</v>
      </c>
      <c r="B266" s="19" t="s">
        <v>57</v>
      </c>
      <c r="C266" s="28">
        <v>138</v>
      </c>
      <c r="D266" s="28">
        <v>1</v>
      </c>
      <c r="E266" s="111">
        <f t="shared" si="54"/>
        <v>7.2463768115942031</v>
      </c>
      <c r="F266" s="56">
        <v>60.376550000000002</v>
      </c>
      <c r="G266" s="29">
        <v>0</v>
      </c>
      <c r="H266" s="18">
        <f t="shared" si="57"/>
        <v>0</v>
      </c>
      <c r="I266" s="18"/>
      <c r="J266" s="112"/>
    </row>
    <row r="267" spans="1:10" s="90" customFormat="1" ht="30.75" customHeight="1" x14ac:dyDescent="0.2">
      <c r="A267" s="32">
        <v>3</v>
      </c>
      <c r="B267" s="19" t="s">
        <v>126</v>
      </c>
      <c r="C267" s="28">
        <v>75</v>
      </c>
      <c r="D267" s="28">
        <v>7</v>
      </c>
      <c r="E267" s="111">
        <f t="shared" si="54"/>
        <v>93.333333333333329</v>
      </c>
      <c r="F267" s="56">
        <v>107.412965</v>
      </c>
      <c r="G267" s="29">
        <v>1</v>
      </c>
      <c r="H267" s="18">
        <f t="shared" si="57"/>
        <v>9.3098631063764046</v>
      </c>
      <c r="I267" s="18"/>
      <c r="J267" s="112"/>
    </row>
    <row r="268" spans="1:10" s="90" customFormat="1" ht="30.75" customHeight="1" x14ac:dyDescent="0.2">
      <c r="A268" s="32">
        <v>4</v>
      </c>
      <c r="B268" s="19" t="s">
        <v>75</v>
      </c>
      <c r="C268" s="28">
        <v>1658</v>
      </c>
      <c r="D268" s="28">
        <v>13</v>
      </c>
      <c r="E268" s="111">
        <f t="shared" si="54"/>
        <v>7.8407720144752711</v>
      </c>
      <c r="F268" s="56">
        <v>2153.1710000000003</v>
      </c>
      <c r="G268" s="29">
        <v>22</v>
      </c>
      <c r="H268" s="18">
        <f t="shared" si="57"/>
        <v>10.217488532030199</v>
      </c>
      <c r="I268" s="18"/>
      <c r="J268" s="112"/>
    </row>
    <row r="269" spans="1:10" s="90" customFormat="1" ht="30.75" customHeight="1" x14ac:dyDescent="0.2">
      <c r="A269" s="32">
        <v>5</v>
      </c>
      <c r="B269" s="19" t="s">
        <v>69</v>
      </c>
      <c r="C269" s="28">
        <v>6</v>
      </c>
      <c r="D269" s="28">
        <v>0</v>
      </c>
      <c r="E269" s="111">
        <f t="shared" si="54"/>
        <v>0</v>
      </c>
      <c r="F269" s="56">
        <v>3</v>
      </c>
      <c r="G269" s="29">
        <v>0</v>
      </c>
      <c r="H269" s="18">
        <f t="shared" si="57"/>
        <v>0</v>
      </c>
      <c r="I269" s="18"/>
      <c r="J269" s="112"/>
    </row>
    <row r="270" spans="1:10" s="90" customFormat="1" ht="30.75" customHeight="1" x14ac:dyDescent="0.2">
      <c r="A270" s="32">
        <v>6</v>
      </c>
      <c r="B270" s="19" t="s">
        <v>104</v>
      </c>
      <c r="C270" s="28">
        <v>221</v>
      </c>
      <c r="D270" s="28">
        <v>0</v>
      </c>
      <c r="E270" s="111">
        <f t="shared" si="54"/>
        <v>0</v>
      </c>
      <c r="F270" s="56">
        <v>127.688275</v>
      </c>
      <c r="G270" s="29">
        <v>28</v>
      </c>
      <c r="H270" s="18">
        <f t="shared" si="57"/>
        <v>219.28403371413702</v>
      </c>
      <c r="I270" s="18"/>
      <c r="J270" s="112"/>
    </row>
    <row r="271" spans="1:10" s="90" customFormat="1" ht="30.75" customHeight="1" x14ac:dyDescent="0.2">
      <c r="A271" s="32">
        <v>7</v>
      </c>
      <c r="B271" s="19" t="s">
        <v>35</v>
      </c>
      <c r="C271" s="89">
        <v>891</v>
      </c>
      <c r="D271" s="89">
        <v>9</v>
      </c>
      <c r="E271" s="111">
        <f t="shared" si="54"/>
        <v>10.1010101010101</v>
      </c>
      <c r="F271" s="56">
        <v>1173</v>
      </c>
      <c r="G271" s="29">
        <v>7</v>
      </c>
      <c r="H271" s="18">
        <f t="shared" si="57"/>
        <v>5.9676044330775788</v>
      </c>
      <c r="I271" s="18"/>
      <c r="J271" s="112"/>
    </row>
    <row r="272" spans="1:10" s="90" customFormat="1" ht="30.75" customHeight="1" x14ac:dyDescent="0.2">
      <c r="A272" s="32">
        <v>8</v>
      </c>
      <c r="B272" s="19" t="s">
        <v>64</v>
      </c>
      <c r="C272" s="28">
        <v>0</v>
      </c>
      <c r="D272" s="28">
        <v>0</v>
      </c>
      <c r="E272" s="111">
        <v>0</v>
      </c>
      <c r="F272" s="56">
        <v>4</v>
      </c>
      <c r="G272" s="29">
        <v>0</v>
      </c>
      <c r="H272" s="18">
        <f t="shared" si="57"/>
        <v>0</v>
      </c>
      <c r="I272" s="18"/>
      <c r="J272" s="112"/>
    </row>
    <row r="273" spans="1:10" s="90" customFormat="1" ht="30.75" customHeight="1" x14ac:dyDescent="0.2">
      <c r="A273" s="9">
        <v>30</v>
      </c>
      <c r="B273" s="44" t="s">
        <v>127</v>
      </c>
      <c r="C273" s="86"/>
      <c r="D273" s="86"/>
      <c r="E273" s="130"/>
      <c r="F273" s="86"/>
      <c r="G273" s="65"/>
      <c r="H273" s="86"/>
      <c r="I273" s="86"/>
      <c r="J273" s="86"/>
    </row>
    <row r="274" spans="1:10" ht="30.75" customHeight="1" x14ac:dyDescent="0.2">
      <c r="A274" s="32">
        <v>1</v>
      </c>
      <c r="B274" s="19" t="s">
        <v>128</v>
      </c>
      <c r="C274" s="28">
        <v>1340</v>
      </c>
      <c r="D274" s="17">
        <v>4</v>
      </c>
      <c r="E274" s="111">
        <f t="shared" si="54"/>
        <v>2.9850746268656718</v>
      </c>
      <c r="F274" s="28">
        <v>980</v>
      </c>
      <c r="G274" s="29">
        <v>3</v>
      </c>
      <c r="H274" s="18">
        <f>G274*1000/F274</f>
        <v>3.0612244897959182</v>
      </c>
      <c r="I274" s="18"/>
      <c r="J274" s="112"/>
    </row>
    <row r="275" spans="1:10" ht="30.75" customHeight="1" x14ac:dyDescent="0.2">
      <c r="A275" s="32">
        <v>2</v>
      </c>
      <c r="B275" s="19" t="s">
        <v>73</v>
      </c>
      <c r="C275" s="28">
        <v>196</v>
      </c>
      <c r="D275" s="17">
        <v>0</v>
      </c>
      <c r="E275" s="111">
        <f t="shared" si="54"/>
        <v>0</v>
      </c>
      <c r="F275" s="28">
        <v>20</v>
      </c>
      <c r="G275" s="29">
        <v>0</v>
      </c>
      <c r="H275" s="18">
        <f>G275*1000/F275</f>
        <v>0</v>
      </c>
      <c r="I275" s="18"/>
      <c r="J275" s="112"/>
    </row>
    <row r="277" spans="1:10" s="97" customFormat="1" ht="34.5" customHeight="1" x14ac:dyDescent="0.25">
      <c r="A277" s="133" t="s">
        <v>133</v>
      </c>
      <c r="B277" s="133"/>
      <c r="C277" s="133"/>
      <c r="D277" s="133"/>
      <c r="E277" s="133"/>
      <c r="F277" s="133"/>
      <c r="G277" s="133"/>
    </row>
    <row r="278" spans="1:10" s="97" customFormat="1" ht="63" customHeight="1" x14ac:dyDescent="0.25">
      <c r="A278" s="131" t="s">
        <v>129</v>
      </c>
      <c r="B278" s="131"/>
      <c r="C278" s="131"/>
      <c r="D278" s="131"/>
      <c r="E278" s="131"/>
      <c r="F278" s="131"/>
      <c r="G278" s="131"/>
      <c r="H278" s="131"/>
      <c r="I278" s="131"/>
      <c r="J278" s="131"/>
    </row>
    <row r="279" spans="1:10" s="97" customFormat="1" ht="63" customHeight="1" x14ac:dyDescent="0.25">
      <c r="A279" s="131" t="s">
        <v>130</v>
      </c>
      <c r="B279" s="131"/>
      <c r="C279" s="131"/>
      <c r="D279" s="131"/>
      <c r="E279" s="131"/>
      <c r="F279" s="131"/>
      <c r="G279" s="131"/>
      <c r="H279" s="131"/>
      <c r="I279" s="131"/>
      <c r="J279" s="131"/>
    </row>
    <row r="280" spans="1:10" s="97" customFormat="1" ht="99.75" customHeight="1" x14ac:dyDescent="0.25">
      <c r="A280" s="131" t="s">
        <v>131</v>
      </c>
      <c r="B280" s="131"/>
      <c r="C280" s="131"/>
      <c r="D280" s="131"/>
      <c r="E280" s="131"/>
      <c r="F280" s="131"/>
      <c r="G280" s="131"/>
      <c r="H280" s="131"/>
      <c r="I280" s="131"/>
      <c r="J280" s="131"/>
    </row>
    <row r="281" spans="1:10" s="97" customFormat="1" ht="49.5" customHeight="1" x14ac:dyDescent="0.25">
      <c r="A281" s="131" t="s">
        <v>132</v>
      </c>
      <c r="B281" s="131"/>
      <c r="C281" s="131"/>
      <c r="D281" s="131"/>
      <c r="E281" s="131"/>
      <c r="F281" s="131"/>
      <c r="G281" s="131"/>
      <c r="H281" s="131"/>
      <c r="I281" s="131"/>
      <c r="J281" s="131"/>
    </row>
  </sheetData>
  <mergeCells count="13">
    <mergeCell ref="A281:J281"/>
    <mergeCell ref="A1:J1"/>
    <mergeCell ref="A277:G277"/>
    <mergeCell ref="A278:J278"/>
    <mergeCell ref="A279:J279"/>
    <mergeCell ref="A280:J280"/>
    <mergeCell ref="A2:J2"/>
    <mergeCell ref="A3:A4"/>
    <mergeCell ref="B3:B4"/>
    <mergeCell ref="C3:E3"/>
    <mergeCell ref="F3:H3"/>
    <mergeCell ref="I3:I4"/>
    <mergeCell ref="J3:J4"/>
  </mergeCells>
  <conditionalFormatting sqref="B246">
    <cfRule type="expression" dxfId="0" priority="1">
      <formula>$B249</formula>
    </cfRule>
  </conditionalFormatting>
  <pageMargins left="0.32" right="0.25" top="0.4" bottom="0.38" header="0.3" footer="0.3"/>
  <pageSetup paperSize="9" orientation="portrait" r:id="rId1"/>
  <headerFooter>
    <oddFooter>&amp;C&amp;P</oddFooter>
  </headerFooter>
  <drawing r:id="rId2"/>
  <legacyDrawing r:id="rId3"/>
  <oleObjects>
    <mc:AlternateContent xmlns:mc="http://schemas.openxmlformats.org/markup-compatibility/2006">
      <mc:Choice Requires="x14">
        <oleObject link="[1]!'!OLE_LINK2'" oleUpdate="OLEUPDATE_ALWAYS" shapeId="1025">
          <objectPr defaultSize="0" autoPict="0" dde="1">
            <anchor moveWithCells="1">
              <from>
                <xdr:col>3</xdr:col>
                <xdr:colOff>19050</xdr:colOff>
                <xdr:row>123</xdr:row>
                <xdr:rowOff>0</xdr:rowOff>
              </from>
              <to>
                <xdr:col>4</xdr:col>
                <xdr:colOff>9525</xdr:colOff>
                <xdr:row>123</xdr:row>
                <xdr:rowOff>371475</xdr:rowOff>
              </to>
            </anchor>
          </objectPr>
        </oleObject>
      </mc:Choice>
      <mc:Fallback>
        <oleObject link="[1]!'!OLE_LINK2'" oleUpdate="OLEUPDATE_ALWAYS" shapeId="1025"/>
      </mc:Fallback>
    </mc:AlternateContent>
    <mc:AlternateContent xmlns:mc="http://schemas.openxmlformats.org/markup-compatibility/2006">
      <mc:Choice Requires="x14">
        <oleObject link="[1]!'!OLE_LINK2'" oleUpdate="OLEUPDATE_ALWAYS" shapeId="1026">
          <objectPr defaultSize="0" autoPict="0" dde="1">
            <anchor moveWithCells="1">
              <from>
                <xdr:col>3</xdr:col>
                <xdr:colOff>19050</xdr:colOff>
                <xdr:row>123</xdr:row>
                <xdr:rowOff>0</xdr:rowOff>
              </from>
              <to>
                <xdr:col>4</xdr:col>
                <xdr:colOff>9525</xdr:colOff>
                <xdr:row>123</xdr:row>
                <xdr:rowOff>371475</xdr:rowOff>
              </to>
            </anchor>
          </objectPr>
        </oleObject>
      </mc:Choice>
      <mc:Fallback>
        <oleObject link="[1]!'!OLE_LINK2'" oleUpdate="OLEUPDATE_ALWAYS" shapeId="1026"/>
      </mc:Fallback>
    </mc:AlternateContent>
    <mc:AlternateContent xmlns:mc="http://schemas.openxmlformats.org/markup-compatibility/2006">
      <mc:Choice Requires="x14">
        <oleObject link="[1]!'!OLE_LINK2'" oleUpdate="OLEUPDATE_ALWAYS" shapeId="1027">
          <objectPr defaultSize="0" autoPict="0" dde="1">
            <anchor moveWithCells="1">
              <from>
                <xdr:col>3</xdr:col>
                <xdr:colOff>19050</xdr:colOff>
                <xdr:row>123</xdr:row>
                <xdr:rowOff>0</xdr:rowOff>
              </from>
              <to>
                <xdr:col>4</xdr:col>
                <xdr:colOff>9525</xdr:colOff>
                <xdr:row>124</xdr:row>
                <xdr:rowOff>9525</xdr:rowOff>
              </to>
            </anchor>
          </objectPr>
        </oleObject>
      </mc:Choice>
      <mc:Fallback>
        <oleObject link="[1]!'!OLE_LINK2'" oleUpdate="OLEUPDATE_ALWAYS" shapeId="1027"/>
      </mc:Fallback>
    </mc:AlternateContent>
    <mc:AlternateContent xmlns:mc="http://schemas.openxmlformats.org/markup-compatibility/2006">
      <mc:Choice Requires="x14">
        <oleObject link="[1]!'!OLE_LINK2'" oleUpdate="OLEUPDATE_ALWAYS" shapeId="1028">
          <objectPr defaultSize="0" autoPict="0" dde="1">
            <anchor moveWithCells="1">
              <from>
                <xdr:col>3</xdr:col>
                <xdr:colOff>19050</xdr:colOff>
                <xdr:row>123</xdr:row>
                <xdr:rowOff>0</xdr:rowOff>
              </from>
              <to>
                <xdr:col>4</xdr:col>
                <xdr:colOff>9525</xdr:colOff>
                <xdr:row>123</xdr:row>
                <xdr:rowOff>371475</xdr:rowOff>
              </to>
            </anchor>
          </objectPr>
        </oleObject>
      </mc:Choice>
      <mc:Fallback>
        <oleObject link="[1]!'!OLE_LINK2'" oleUpdate="OLEUPDATE_ALWAYS" shapeId="1028"/>
      </mc:Fallback>
    </mc:AlternateContent>
    <mc:AlternateContent xmlns:mc="http://schemas.openxmlformats.org/markup-compatibility/2006">
      <mc:Choice Requires="x14">
        <oleObject link="[1]!'!OLE_LINK2'" oleUpdate="OLEUPDATE_ALWAYS" shapeId="1029">
          <objectPr defaultSize="0" autoPict="0" dde="1">
            <anchor moveWithCells="1">
              <from>
                <xdr:col>3</xdr:col>
                <xdr:colOff>19050</xdr:colOff>
                <xdr:row>123</xdr:row>
                <xdr:rowOff>0</xdr:rowOff>
              </from>
              <to>
                <xdr:col>4</xdr:col>
                <xdr:colOff>9525</xdr:colOff>
                <xdr:row>123</xdr:row>
                <xdr:rowOff>371475</xdr:rowOff>
              </to>
            </anchor>
          </objectPr>
        </oleObject>
      </mc:Choice>
      <mc:Fallback>
        <oleObject link="[1]!'!OLE_LINK2'" oleUpdate="OLEUPDATE_ALWAYS" shapeId="1029"/>
      </mc:Fallback>
    </mc:AlternateContent>
    <mc:AlternateContent xmlns:mc="http://schemas.openxmlformats.org/markup-compatibility/2006">
      <mc:Choice Requires="x14">
        <oleObject link="[1]!'!OLE_LINK2'" oleUpdate="OLEUPDATE_ALWAYS" shapeId="1030">
          <objectPr defaultSize="0" autoPict="0" dde="1">
            <anchor moveWithCells="1">
              <from>
                <xdr:col>3</xdr:col>
                <xdr:colOff>19050</xdr:colOff>
                <xdr:row>123</xdr:row>
                <xdr:rowOff>0</xdr:rowOff>
              </from>
              <to>
                <xdr:col>4</xdr:col>
                <xdr:colOff>9525</xdr:colOff>
                <xdr:row>124</xdr:row>
                <xdr:rowOff>0</xdr:rowOff>
              </to>
            </anchor>
          </objectPr>
        </oleObject>
      </mc:Choice>
      <mc:Fallback>
        <oleObject link="[1]!'!OLE_LINK2'" oleUpdate="OLEUPDATE_ALWAYS" shapeId="1030"/>
      </mc:Fallback>
    </mc:AlternateContent>
    <mc:AlternateContent xmlns:mc="http://schemas.openxmlformats.org/markup-compatibility/2006">
      <mc:Choice Requires="x14">
        <oleObject link="[1]!'!OLE_LINK2'" oleUpdate="OLEUPDATE_ALWAYS" shapeId="1031">
          <objectPr defaultSize="0" autoPict="0" dde="1">
            <anchor moveWithCells="1">
              <from>
                <xdr:col>3</xdr:col>
                <xdr:colOff>19050</xdr:colOff>
                <xdr:row>123</xdr:row>
                <xdr:rowOff>0</xdr:rowOff>
              </from>
              <to>
                <xdr:col>4</xdr:col>
                <xdr:colOff>9525</xdr:colOff>
                <xdr:row>124</xdr:row>
                <xdr:rowOff>28575</xdr:rowOff>
              </to>
            </anchor>
          </objectPr>
        </oleObject>
      </mc:Choice>
      <mc:Fallback>
        <oleObject link="[1]!'!OLE_LINK2'" oleUpdate="OLEUPDATE_ALWAYS" shapeId="1031"/>
      </mc:Fallback>
    </mc:AlternateContent>
    <mc:AlternateContent xmlns:mc="http://schemas.openxmlformats.org/markup-compatibility/2006">
      <mc:Choice Requires="x14">
        <oleObject link="[1]!'!OLE_LINK2'" oleUpdate="OLEUPDATE_ALWAYS" shapeId="1032">
          <objectPr defaultSize="0" autoPict="0" dde="1">
            <anchor moveWithCells="1">
              <from>
                <xdr:col>3</xdr:col>
                <xdr:colOff>19050</xdr:colOff>
                <xdr:row>123</xdr:row>
                <xdr:rowOff>0</xdr:rowOff>
              </from>
              <to>
                <xdr:col>4</xdr:col>
                <xdr:colOff>9525</xdr:colOff>
                <xdr:row>124</xdr:row>
                <xdr:rowOff>9525</xdr:rowOff>
              </to>
            </anchor>
          </objectPr>
        </oleObject>
      </mc:Choice>
      <mc:Fallback>
        <oleObject link="[1]!'!OLE_LINK2'" oleUpdate="OLEUPDATE_ALWAYS" shapeId="1032"/>
      </mc:Fallback>
    </mc:AlternateContent>
    <mc:AlternateContent xmlns:mc="http://schemas.openxmlformats.org/markup-compatibility/2006">
      <mc:Choice Requires="x14">
        <oleObject link="[1]!'!OLE_LINK2'" oleUpdate="OLEUPDATE_ALWAYS" shapeId="1033">
          <objectPr defaultSize="0" autoPict="0" dde="1">
            <anchor moveWithCells="1">
              <from>
                <xdr:col>3</xdr:col>
                <xdr:colOff>19050</xdr:colOff>
                <xdr:row>123</xdr:row>
                <xdr:rowOff>0</xdr:rowOff>
              </from>
              <to>
                <xdr:col>4</xdr:col>
                <xdr:colOff>9525</xdr:colOff>
                <xdr:row>124</xdr:row>
                <xdr:rowOff>0</xdr:rowOff>
              </to>
            </anchor>
          </objectPr>
        </oleObject>
      </mc:Choice>
      <mc:Fallback>
        <oleObject link="[1]!'!OLE_LINK2'" oleUpdate="OLEUPDATE_ALWAYS" shapeId="1033"/>
      </mc:Fallback>
    </mc:AlternateContent>
    <mc:AlternateContent xmlns:mc="http://schemas.openxmlformats.org/markup-compatibility/2006">
      <mc:Choice Requires="x14">
        <oleObject link="[1]!'!OLE_LINK2'" oleUpdate="OLEUPDATE_ALWAYS" shapeId="1034">
          <objectPr defaultSize="0" autoPict="0" dde="1">
            <anchor moveWithCells="1">
              <from>
                <xdr:col>3</xdr:col>
                <xdr:colOff>19050</xdr:colOff>
                <xdr:row>123</xdr:row>
                <xdr:rowOff>0</xdr:rowOff>
              </from>
              <to>
                <xdr:col>4</xdr:col>
                <xdr:colOff>9525</xdr:colOff>
                <xdr:row>124</xdr:row>
                <xdr:rowOff>28575</xdr:rowOff>
              </to>
            </anchor>
          </objectPr>
        </oleObject>
      </mc:Choice>
      <mc:Fallback>
        <oleObject link="[1]!'!OLE_LINK2'" oleUpdate="OLEUPDATE_ALWAYS" shapeId="1034"/>
      </mc:Fallback>
    </mc:AlternateContent>
    <mc:AlternateContent xmlns:mc="http://schemas.openxmlformats.org/markup-compatibility/2006">
      <mc:Choice Requires="x14">
        <oleObject link="[1]!'!OLE_LINK2'" oleUpdate="OLEUPDATE_ALWAYS" shapeId="1035">
          <objectPr defaultSize="0" autoPict="0" dde="1">
            <anchor moveWithCells="1">
              <from>
                <xdr:col>3</xdr:col>
                <xdr:colOff>19050</xdr:colOff>
                <xdr:row>123</xdr:row>
                <xdr:rowOff>0</xdr:rowOff>
              </from>
              <to>
                <xdr:col>4</xdr:col>
                <xdr:colOff>9525</xdr:colOff>
                <xdr:row>124</xdr:row>
                <xdr:rowOff>9525</xdr:rowOff>
              </to>
            </anchor>
          </objectPr>
        </oleObject>
      </mc:Choice>
      <mc:Fallback>
        <oleObject link="[1]!'!OLE_LINK2'" oleUpdate="OLEUPDATE_ALWAYS" shapeId="1035"/>
      </mc:Fallback>
    </mc:AlternateContent>
    <mc:AlternateContent xmlns:mc="http://schemas.openxmlformats.org/markup-compatibility/2006">
      <mc:Choice Requires="x14">
        <oleObject link="[1]!'!OLE_LINK2'" oleUpdate="OLEUPDATE_ALWAYS" shapeId="1036">
          <objectPr defaultSize="0" autoPict="0" dde="1">
            <anchor moveWithCells="1">
              <from>
                <xdr:col>3</xdr:col>
                <xdr:colOff>19050</xdr:colOff>
                <xdr:row>123</xdr:row>
                <xdr:rowOff>0</xdr:rowOff>
              </from>
              <to>
                <xdr:col>4</xdr:col>
                <xdr:colOff>9525</xdr:colOff>
                <xdr:row>123</xdr:row>
                <xdr:rowOff>371475</xdr:rowOff>
              </to>
            </anchor>
          </objectPr>
        </oleObject>
      </mc:Choice>
      <mc:Fallback>
        <oleObject link="[1]!'!OLE_LINK2'" oleUpdate="OLEUPDATE_ALWAYS" shapeId="1036"/>
      </mc:Fallback>
    </mc:AlternateContent>
    <mc:AlternateContent xmlns:mc="http://schemas.openxmlformats.org/markup-compatibility/2006">
      <mc:Choice Requires="x14">
        <oleObject link="[1]!'!OLE_LINK2'" oleUpdate="OLEUPDATE_ALWAYS" shapeId="1037">
          <objectPr defaultSize="0" autoPict="0" dde="1">
            <anchor moveWithCells="1">
              <from>
                <xdr:col>3</xdr:col>
                <xdr:colOff>19050</xdr:colOff>
                <xdr:row>123</xdr:row>
                <xdr:rowOff>0</xdr:rowOff>
              </from>
              <to>
                <xdr:col>4</xdr:col>
                <xdr:colOff>9525</xdr:colOff>
                <xdr:row>124</xdr:row>
                <xdr:rowOff>0</xdr:rowOff>
              </to>
            </anchor>
          </objectPr>
        </oleObject>
      </mc:Choice>
      <mc:Fallback>
        <oleObject link="[1]!'!OLE_LINK2'" oleUpdate="OLEUPDATE_ALWAYS" shapeId="1037"/>
      </mc:Fallback>
    </mc:AlternateContent>
    <mc:AlternateContent xmlns:mc="http://schemas.openxmlformats.org/markup-compatibility/2006">
      <mc:Choice Requires="x14">
        <oleObject link="[1]!'!OLE_LINK2'" oleUpdate="OLEUPDATE_ALWAYS" shapeId="1038">
          <objectPr defaultSize="0" autoPict="0" dde="1">
            <anchor moveWithCells="1">
              <from>
                <xdr:col>3</xdr:col>
                <xdr:colOff>19050</xdr:colOff>
                <xdr:row>123</xdr:row>
                <xdr:rowOff>0</xdr:rowOff>
              </from>
              <to>
                <xdr:col>4</xdr:col>
                <xdr:colOff>9525</xdr:colOff>
                <xdr:row>124</xdr:row>
                <xdr:rowOff>0</xdr:rowOff>
              </to>
            </anchor>
          </objectPr>
        </oleObject>
      </mc:Choice>
      <mc:Fallback>
        <oleObject link="[1]!'!OLE_LINK2'" oleUpdate="OLEUPDATE_ALWAYS" shapeId="1038"/>
      </mc:Fallback>
    </mc:AlternateContent>
    <mc:AlternateContent xmlns:mc="http://schemas.openxmlformats.org/markup-compatibility/2006">
      <mc:Choice Requires="x14">
        <oleObject link="[1]!'!OLE_LINK2'" oleUpdate="OLEUPDATE_ALWAYS" shapeId="1039">
          <objectPr defaultSize="0" autoPict="0" dde="1">
            <anchor moveWithCells="1">
              <from>
                <xdr:col>3</xdr:col>
                <xdr:colOff>19050</xdr:colOff>
                <xdr:row>123</xdr:row>
                <xdr:rowOff>0</xdr:rowOff>
              </from>
              <to>
                <xdr:col>4</xdr:col>
                <xdr:colOff>9525</xdr:colOff>
                <xdr:row>123</xdr:row>
                <xdr:rowOff>371475</xdr:rowOff>
              </to>
            </anchor>
          </objectPr>
        </oleObject>
      </mc:Choice>
      <mc:Fallback>
        <oleObject link="[1]!'!OLE_LINK2'" oleUpdate="OLEUPDATE_ALWAYS" shapeId="1039"/>
      </mc:Fallback>
    </mc:AlternateContent>
    <mc:AlternateContent xmlns:mc="http://schemas.openxmlformats.org/markup-compatibility/2006">
      <mc:Choice Requires="x14">
        <oleObject link="[1]!'!OLE_LINK2'" oleUpdate="OLEUPDATE_ALWAYS" shapeId="1040">
          <objectPr defaultSize="0" autoPict="0" dde="1">
            <anchor moveWithCells="1">
              <from>
                <xdr:col>3</xdr:col>
                <xdr:colOff>19050</xdr:colOff>
                <xdr:row>123</xdr:row>
                <xdr:rowOff>0</xdr:rowOff>
              </from>
              <to>
                <xdr:col>4</xdr:col>
                <xdr:colOff>9525</xdr:colOff>
                <xdr:row>123</xdr:row>
                <xdr:rowOff>371475</xdr:rowOff>
              </to>
            </anchor>
          </objectPr>
        </oleObject>
      </mc:Choice>
      <mc:Fallback>
        <oleObject link="[1]!'!OLE_LINK2'" oleUpdate="OLEUPDATE_ALWAYS" shapeId="1040"/>
      </mc:Fallback>
    </mc:AlternateContent>
    <mc:AlternateContent xmlns:mc="http://schemas.openxmlformats.org/markup-compatibility/2006">
      <mc:Choice Requires="x14">
        <oleObject link="[1]!'!OLE_LINK2'" oleUpdate="OLEUPDATE_ALWAYS" shapeId="1041">
          <objectPr defaultSize="0" autoPict="0" dde="1">
            <anchor moveWithCells="1">
              <from>
                <xdr:col>3</xdr:col>
                <xdr:colOff>19050</xdr:colOff>
                <xdr:row>123</xdr:row>
                <xdr:rowOff>0</xdr:rowOff>
              </from>
              <to>
                <xdr:col>4</xdr:col>
                <xdr:colOff>9525</xdr:colOff>
                <xdr:row>124</xdr:row>
                <xdr:rowOff>9525</xdr:rowOff>
              </to>
            </anchor>
          </objectPr>
        </oleObject>
      </mc:Choice>
      <mc:Fallback>
        <oleObject link="[1]!'!OLE_LINK2'" oleUpdate="OLEUPDATE_ALWAYS" shapeId="1041"/>
      </mc:Fallback>
    </mc:AlternateContent>
    <mc:AlternateContent xmlns:mc="http://schemas.openxmlformats.org/markup-compatibility/2006">
      <mc:Choice Requires="x14">
        <oleObject link="[1]!'!OLE_LINK2'" oleUpdate="OLEUPDATE_ALWAYS" shapeId="1042">
          <objectPr defaultSize="0" autoPict="0" dde="1">
            <anchor moveWithCells="1">
              <from>
                <xdr:col>3</xdr:col>
                <xdr:colOff>19050</xdr:colOff>
                <xdr:row>123</xdr:row>
                <xdr:rowOff>0</xdr:rowOff>
              </from>
              <to>
                <xdr:col>4</xdr:col>
                <xdr:colOff>9525</xdr:colOff>
                <xdr:row>123</xdr:row>
                <xdr:rowOff>371475</xdr:rowOff>
              </to>
            </anchor>
          </objectPr>
        </oleObject>
      </mc:Choice>
      <mc:Fallback>
        <oleObject link="[1]!'!OLE_LINK2'" oleUpdate="OLEUPDATE_ALWAYS" shapeId="1042"/>
      </mc:Fallback>
    </mc:AlternateContent>
    <mc:AlternateContent xmlns:mc="http://schemas.openxmlformats.org/markup-compatibility/2006">
      <mc:Choice Requires="x14">
        <oleObject link="[1]!'!OLE_LINK2'" oleUpdate="OLEUPDATE_ALWAYS" shapeId="1043">
          <objectPr defaultSize="0" autoPict="0" dde="1">
            <anchor moveWithCells="1">
              <from>
                <xdr:col>3</xdr:col>
                <xdr:colOff>19050</xdr:colOff>
                <xdr:row>123</xdr:row>
                <xdr:rowOff>0</xdr:rowOff>
              </from>
              <to>
                <xdr:col>4</xdr:col>
                <xdr:colOff>9525</xdr:colOff>
                <xdr:row>123</xdr:row>
                <xdr:rowOff>371475</xdr:rowOff>
              </to>
            </anchor>
          </objectPr>
        </oleObject>
      </mc:Choice>
      <mc:Fallback>
        <oleObject link="[1]!'!OLE_LINK2'" oleUpdate="OLEUPDATE_ALWAYS" shapeId="1043"/>
      </mc:Fallback>
    </mc:AlternateContent>
    <mc:AlternateContent xmlns:mc="http://schemas.openxmlformats.org/markup-compatibility/2006">
      <mc:Choice Requires="x14">
        <oleObject link="[1]!'!OLE_LINK2'" oleUpdate="OLEUPDATE_ALWAYS" shapeId="1044">
          <objectPr defaultSize="0" autoPict="0" dde="1">
            <anchor moveWithCells="1">
              <from>
                <xdr:col>3</xdr:col>
                <xdr:colOff>19050</xdr:colOff>
                <xdr:row>123</xdr:row>
                <xdr:rowOff>0</xdr:rowOff>
              </from>
              <to>
                <xdr:col>4</xdr:col>
                <xdr:colOff>9525</xdr:colOff>
                <xdr:row>124</xdr:row>
                <xdr:rowOff>0</xdr:rowOff>
              </to>
            </anchor>
          </objectPr>
        </oleObject>
      </mc:Choice>
      <mc:Fallback>
        <oleObject link="[1]!'!OLE_LINK2'" oleUpdate="OLEUPDATE_ALWAYS" shapeId="1044"/>
      </mc:Fallback>
    </mc:AlternateContent>
    <mc:AlternateContent xmlns:mc="http://schemas.openxmlformats.org/markup-compatibility/2006">
      <mc:Choice Requires="x14">
        <oleObject link="[1]!'!OLE_LINK2'" oleUpdate="OLEUPDATE_ALWAYS" shapeId="1045">
          <objectPr defaultSize="0" autoPict="0" dde="1">
            <anchor moveWithCells="1">
              <from>
                <xdr:col>3</xdr:col>
                <xdr:colOff>19050</xdr:colOff>
                <xdr:row>123</xdr:row>
                <xdr:rowOff>0</xdr:rowOff>
              </from>
              <to>
                <xdr:col>4</xdr:col>
                <xdr:colOff>9525</xdr:colOff>
                <xdr:row>124</xdr:row>
                <xdr:rowOff>28575</xdr:rowOff>
              </to>
            </anchor>
          </objectPr>
        </oleObject>
      </mc:Choice>
      <mc:Fallback>
        <oleObject link="[1]!'!OLE_LINK2'" oleUpdate="OLEUPDATE_ALWAYS" shapeId="1045"/>
      </mc:Fallback>
    </mc:AlternateContent>
    <mc:AlternateContent xmlns:mc="http://schemas.openxmlformats.org/markup-compatibility/2006">
      <mc:Choice Requires="x14">
        <oleObject link="[1]!'!OLE_LINK2'" oleUpdate="OLEUPDATE_ALWAYS" shapeId="1046">
          <objectPr defaultSize="0" autoPict="0" dde="1">
            <anchor moveWithCells="1">
              <from>
                <xdr:col>3</xdr:col>
                <xdr:colOff>19050</xdr:colOff>
                <xdr:row>123</xdr:row>
                <xdr:rowOff>0</xdr:rowOff>
              </from>
              <to>
                <xdr:col>4</xdr:col>
                <xdr:colOff>9525</xdr:colOff>
                <xdr:row>124</xdr:row>
                <xdr:rowOff>9525</xdr:rowOff>
              </to>
            </anchor>
          </objectPr>
        </oleObject>
      </mc:Choice>
      <mc:Fallback>
        <oleObject link="[1]!'!OLE_LINK2'" oleUpdate="OLEUPDATE_ALWAYS" shapeId="1046"/>
      </mc:Fallback>
    </mc:AlternateContent>
    <mc:AlternateContent xmlns:mc="http://schemas.openxmlformats.org/markup-compatibility/2006">
      <mc:Choice Requires="x14">
        <oleObject link="[1]!'!OLE_LINK2'" oleUpdate="OLEUPDATE_ALWAYS" shapeId="1047">
          <objectPr defaultSize="0" autoPict="0" dde="1">
            <anchor moveWithCells="1">
              <from>
                <xdr:col>3</xdr:col>
                <xdr:colOff>19050</xdr:colOff>
                <xdr:row>123</xdr:row>
                <xdr:rowOff>0</xdr:rowOff>
              </from>
              <to>
                <xdr:col>4</xdr:col>
                <xdr:colOff>9525</xdr:colOff>
                <xdr:row>124</xdr:row>
                <xdr:rowOff>0</xdr:rowOff>
              </to>
            </anchor>
          </objectPr>
        </oleObject>
      </mc:Choice>
      <mc:Fallback>
        <oleObject link="[1]!'!OLE_LINK2'" oleUpdate="OLEUPDATE_ALWAYS" shapeId="1047"/>
      </mc:Fallback>
    </mc:AlternateContent>
    <mc:AlternateContent xmlns:mc="http://schemas.openxmlformats.org/markup-compatibility/2006">
      <mc:Choice Requires="x14">
        <oleObject link="[1]!'!OLE_LINK2'" oleUpdate="OLEUPDATE_ALWAYS" shapeId="1048">
          <objectPr defaultSize="0" autoPict="0" dde="1">
            <anchor moveWithCells="1">
              <from>
                <xdr:col>3</xdr:col>
                <xdr:colOff>19050</xdr:colOff>
                <xdr:row>123</xdr:row>
                <xdr:rowOff>0</xdr:rowOff>
              </from>
              <to>
                <xdr:col>4</xdr:col>
                <xdr:colOff>9525</xdr:colOff>
                <xdr:row>124</xdr:row>
                <xdr:rowOff>28575</xdr:rowOff>
              </to>
            </anchor>
          </objectPr>
        </oleObject>
      </mc:Choice>
      <mc:Fallback>
        <oleObject link="[1]!'!OLE_LINK2'" oleUpdate="OLEUPDATE_ALWAYS" shapeId="1048"/>
      </mc:Fallback>
    </mc:AlternateContent>
    <mc:AlternateContent xmlns:mc="http://schemas.openxmlformats.org/markup-compatibility/2006">
      <mc:Choice Requires="x14">
        <oleObject link="[1]!'!OLE_LINK2'" oleUpdate="OLEUPDATE_ALWAYS" shapeId="1049">
          <objectPr defaultSize="0" autoPict="0" dde="1">
            <anchor moveWithCells="1">
              <from>
                <xdr:col>3</xdr:col>
                <xdr:colOff>19050</xdr:colOff>
                <xdr:row>123</xdr:row>
                <xdr:rowOff>0</xdr:rowOff>
              </from>
              <to>
                <xdr:col>4</xdr:col>
                <xdr:colOff>9525</xdr:colOff>
                <xdr:row>124</xdr:row>
                <xdr:rowOff>9525</xdr:rowOff>
              </to>
            </anchor>
          </objectPr>
        </oleObject>
      </mc:Choice>
      <mc:Fallback>
        <oleObject link="[1]!'!OLE_LINK2'" oleUpdate="OLEUPDATE_ALWAYS" shapeId="1049"/>
      </mc:Fallback>
    </mc:AlternateContent>
    <mc:AlternateContent xmlns:mc="http://schemas.openxmlformats.org/markup-compatibility/2006">
      <mc:Choice Requires="x14">
        <oleObject link="[1]!'!OLE_LINK2'" oleUpdate="OLEUPDATE_ALWAYS" shapeId="1050">
          <objectPr defaultSize="0" autoPict="0" dde="1">
            <anchor moveWithCells="1">
              <from>
                <xdr:col>3</xdr:col>
                <xdr:colOff>19050</xdr:colOff>
                <xdr:row>123</xdr:row>
                <xdr:rowOff>0</xdr:rowOff>
              </from>
              <to>
                <xdr:col>4</xdr:col>
                <xdr:colOff>9525</xdr:colOff>
                <xdr:row>123</xdr:row>
                <xdr:rowOff>371475</xdr:rowOff>
              </to>
            </anchor>
          </objectPr>
        </oleObject>
      </mc:Choice>
      <mc:Fallback>
        <oleObject link="[1]!'!OLE_LINK2'" oleUpdate="OLEUPDATE_ALWAYS" shapeId="1050"/>
      </mc:Fallback>
    </mc:AlternateContent>
    <mc:AlternateContent xmlns:mc="http://schemas.openxmlformats.org/markup-compatibility/2006">
      <mc:Choice Requires="x14">
        <oleObject link="[1]!'!OLE_LINK2'" oleUpdate="OLEUPDATE_ALWAYS" shapeId="1051">
          <objectPr defaultSize="0" autoPict="0" dde="1">
            <anchor moveWithCells="1">
              <from>
                <xdr:col>3</xdr:col>
                <xdr:colOff>19050</xdr:colOff>
                <xdr:row>123</xdr:row>
                <xdr:rowOff>0</xdr:rowOff>
              </from>
              <to>
                <xdr:col>4</xdr:col>
                <xdr:colOff>9525</xdr:colOff>
                <xdr:row>124</xdr:row>
                <xdr:rowOff>0</xdr:rowOff>
              </to>
            </anchor>
          </objectPr>
        </oleObject>
      </mc:Choice>
      <mc:Fallback>
        <oleObject link="[1]!'!OLE_LINK2'" oleUpdate="OLEUPDATE_ALWAYS" shapeId="1051"/>
      </mc:Fallback>
    </mc:AlternateContent>
    <mc:AlternateContent xmlns:mc="http://schemas.openxmlformats.org/markup-compatibility/2006">
      <mc:Choice Requires="x14">
        <oleObject link="[1]!'!OLE_LINK2'" oleUpdate="OLEUPDATE_ALWAYS" shapeId="1052">
          <objectPr defaultSize="0" autoPict="0" dde="1">
            <anchor moveWithCells="1">
              <from>
                <xdr:col>3</xdr:col>
                <xdr:colOff>19050</xdr:colOff>
                <xdr:row>123</xdr:row>
                <xdr:rowOff>0</xdr:rowOff>
              </from>
              <to>
                <xdr:col>4</xdr:col>
                <xdr:colOff>9525</xdr:colOff>
                <xdr:row>124</xdr:row>
                <xdr:rowOff>0</xdr:rowOff>
              </to>
            </anchor>
          </objectPr>
        </oleObject>
      </mc:Choice>
      <mc:Fallback>
        <oleObject link="[1]!'!OLE_LINK2'" oleUpdate="OLEUPDATE_ALWAYS" shapeId="1052"/>
      </mc:Fallback>
    </mc:AlternateContent>
    <mc:AlternateContent xmlns:mc="http://schemas.openxmlformats.org/markup-compatibility/2006">
      <mc:Choice Requires="x14">
        <oleObject link="[1]!'!OLE_LINK2'" oleUpdate="OLEUPDATE_ALWAYS" shapeId="1053">
          <objectPr defaultSize="0" autoPict="0" dde="1">
            <anchor moveWithCells="1">
              <from>
                <xdr:col>3</xdr:col>
                <xdr:colOff>19050</xdr:colOff>
                <xdr:row>123</xdr:row>
                <xdr:rowOff>0</xdr:rowOff>
              </from>
              <to>
                <xdr:col>4</xdr:col>
                <xdr:colOff>171450</xdr:colOff>
                <xdr:row>124</xdr:row>
                <xdr:rowOff>85725</xdr:rowOff>
              </to>
            </anchor>
          </objectPr>
        </oleObject>
      </mc:Choice>
      <mc:Fallback>
        <oleObject link="[1]!'!OLE_LINK2'" oleUpdate="OLEUPDATE_ALWAYS" shapeId="1053"/>
      </mc:Fallback>
    </mc:AlternateContent>
    <mc:AlternateContent xmlns:mc="http://schemas.openxmlformats.org/markup-compatibility/2006">
      <mc:Choice Requires="x14">
        <oleObject link="[1]!'!OLE_LINK2'" oleUpdate="OLEUPDATE_ALWAYS" shapeId="1054">
          <objectPr defaultSize="0" autoPict="0" dde="1">
            <anchor moveWithCells="1">
              <from>
                <xdr:col>5</xdr:col>
                <xdr:colOff>0</xdr:colOff>
                <xdr:row>123</xdr:row>
                <xdr:rowOff>0</xdr:rowOff>
              </from>
              <to>
                <xdr:col>6</xdr:col>
                <xdr:colOff>161925</xdr:colOff>
                <xdr:row>124</xdr:row>
                <xdr:rowOff>85725</xdr:rowOff>
              </to>
            </anchor>
          </objectPr>
        </oleObject>
      </mc:Choice>
      <mc:Fallback>
        <oleObject link="[1]!'!OLE_LINK2'" oleUpdate="OLEUPDATE_ALWAYS" shapeId="1054"/>
      </mc:Fallback>
    </mc:AlternateContent>
    <mc:AlternateContent xmlns:mc="http://schemas.openxmlformats.org/markup-compatibility/2006">
      <mc:Choice Requires="x14">
        <oleObject link="[1]!'!OLE_LINK2'" oleUpdate="OLEUPDATE_ALWAYS" shapeId="1055">
          <objectPr defaultSize="0" autoPict="0" dde="1">
            <anchor moveWithCells="1">
              <from>
                <xdr:col>3</xdr:col>
                <xdr:colOff>19050</xdr:colOff>
                <xdr:row>127</xdr:row>
                <xdr:rowOff>0</xdr:rowOff>
              </from>
              <to>
                <xdr:col>4</xdr:col>
                <xdr:colOff>409575</xdr:colOff>
                <xdr:row>128</xdr:row>
                <xdr:rowOff>38100</xdr:rowOff>
              </to>
            </anchor>
          </objectPr>
        </oleObject>
      </mc:Choice>
      <mc:Fallback>
        <oleObject link="[1]!'!OLE_LINK2'" oleUpdate="OLEUPDATE_ALWAYS" shapeId="1055"/>
      </mc:Fallback>
    </mc:AlternateContent>
    <mc:AlternateContent xmlns:mc="http://schemas.openxmlformats.org/markup-compatibility/2006">
      <mc:Choice Requires="x14">
        <oleObject link="[1]!'!OLE_LINK2'" oleUpdate="OLEUPDATE_ALWAYS" shapeId="1056">
          <objectPr defaultSize="0" autoPict="0" dde="1">
            <anchor moveWithCells="1">
              <from>
                <xdr:col>3</xdr:col>
                <xdr:colOff>19050</xdr:colOff>
                <xdr:row>128</xdr:row>
                <xdr:rowOff>0</xdr:rowOff>
              </from>
              <to>
                <xdr:col>4</xdr:col>
                <xdr:colOff>9525</xdr:colOff>
                <xdr:row>128</xdr:row>
                <xdr:rowOff>371475</xdr:rowOff>
              </to>
            </anchor>
          </objectPr>
        </oleObject>
      </mc:Choice>
      <mc:Fallback>
        <oleObject link="[1]!'!OLE_LINK2'" oleUpdate="OLEUPDATE_ALWAYS" shapeId="1056"/>
      </mc:Fallback>
    </mc:AlternateContent>
    <mc:AlternateContent xmlns:mc="http://schemas.openxmlformats.org/markup-compatibility/2006">
      <mc:Choice Requires="x14">
        <oleObject link="[1]!'!OLE_LINK2'" oleUpdate="OLEUPDATE_ALWAYS" shapeId="1057">
          <objectPr defaultSize="0" autoPict="0" dde="1">
            <anchor moveWithCells="1">
              <from>
                <xdr:col>3</xdr:col>
                <xdr:colOff>19050</xdr:colOff>
                <xdr:row>128</xdr:row>
                <xdr:rowOff>0</xdr:rowOff>
              </from>
              <to>
                <xdr:col>4</xdr:col>
                <xdr:colOff>9525</xdr:colOff>
                <xdr:row>128</xdr:row>
                <xdr:rowOff>381000</xdr:rowOff>
              </to>
            </anchor>
          </objectPr>
        </oleObject>
      </mc:Choice>
      <mc:Fallback>
        <oleObject link="[1]!'!OLE_LINK2'" oleUpdate="OLEUPDATE_ALWAYS" shapeId="1057"/>
      </mc:Fallback>
    </mc:AlternateContent>
    <mc:AlternateContent xmlns:mc="http://schemas.openxmlformats.org/markup-compatibility/2006">
      <mc:Choice Requires="x14">
        <oleObject link="[1]!'!OLE_LINK2'" oleUpdate="OLEUPDATE_ALWAYS" shapeId="1058">
          <objectPr defaultSize="0" autoPict="0" dde="1">
            <anchor moveWithCells="1">
              <from>
                <xdr:col>3</xdr:col>
                <xdr:colOff>19050</xdr:colOff>
                <xdr:row>128</xdr:row>
                <xdr:rowOff>0</xdr:rowOff>
              </from>
              <to>
                <xdr:col>4</xdr:col>
                <xdr:colOff>9525</xdr:colOff>
                <xdr:row>128</xdr:row>
                <xdr:rowOff>400050</xdr:rowOff>
              </to>
            </anchor>
          </objectPr>
        </oleObject>
      </mc:Choice>
      <mc:Fallback>
        <oleObject link="[1]!'!OLE_LINK2'" oleUpdate="OLEUPDATE_ALWAYS" shapeId="1058"/>
      </mc:Fallback>
    </mc:AlternateContent>
    <mc:AlternateContent xmlns:mc="http://schemas.openxmlformats.org/markup-compatibility/2006">
      <mc:Choice Requires="x14">
        <oleObject link="[1]!'!OLE_LINK2'" oleUpdate="OLEUPDATE_ALWAYS" shapeId="1059">
          <objectPr defaultSize="0" autoPict="0" dde="1">
            <anchor moveWithCells="1">
              <from>
                <xdr:col>3</xdr:col>
                <xdr:colOff>19050</xdr:colOff>
                <xdr:row>128</xdr:row>
                <xdr:rowOff>0</xdr:rowOff>
              </from>
              <to>
                <xdr:col>4</xdr:col>
                <xdr:colOff>9525</xdr:colOff>
                <xdr:row>128</xdr:row>
                <xdr:rowOff>371475</xdr:rowOff>
              </to>
            </anchor>
          </objectPr>
        </oleObject>
      </mc:Choice>
      <mc:Fallback>
        <oleObject link="[1]!'!OLE_LINK2'" oleUpdate="OLEUPDATE_ALWAYS" shapeId="1059"/>
      </mc:Fallback>
    </mc:AlternateContent>
    <mc:AlternateContent xmlns:mc="http://schemas.openxmlformats.org/markup-compatibility/2006">
      <mc:Choice Requires="x14">
        <oleObject link="[1]!'!OLE_LINK2'" oleUpdate="OLEUPDATE_ALWAYS" shapeId="1060">
          <objectPr defaultSize="0" autoPict="0" dde="1">
            <anchor moveWithCells="1">
              <from>
                <xdr:col>3</xdr:col>
                <xdr:colOff>19050</xdr:colOff>
                <xdr:row>128</xdr:row>
                <xdr:rowOff>0</xdr:rowOff>
              </from>
              <to>
                <xdr:col>4</xdr:col>
                <xdr:colOff>9525</xdr:colOff>
                <xdr:row>128</xdr:row>
                <xdr:rowOff>381000</xdr:rowOff>
              </to>
            </anchor>
          </objectPr>
        </oleObject>
      </mc:Choice>
      <mc:Fallback>
        <oleObject link="[1]!'!OLE_LINK2'" oleUpdate="OLEUPDATE_ALWAYS" shapeId="1060"/>
      </mc:Fallback>
    </mc:AlternateContent>
    <mc:AlternateContent xmlns:mc="http://schemas.openxmlformats.org/markup-compatibility/2006">
      <mc:Choice Requires="x14">
        <oleObject link="[1]!'!OLE_LINK2'" oleUpdate="OLEUPDATE_ALWAYS" shapeId="1061">
          <objectPr defaultSize="0" autoPict="0" dde="1">
            <anchor moveWithCells="1">
              <from>
                <xdr:col>3</xdr:col>
                <xdr:colOff>19050</xdr:colOff>
                <xdr:row>128</xdr:row>
                <xdr:rowOff>0</xdr:rowOff>
              </from>
              <to>
                <xdr:col>4</xdr:col>
                <xdr:colOff>9525</xdr:colOff>
                <xdr:row>128</xdr:row>
                <xdr:rowOff>381000</xdr:rowOff>
              </to>
            </anchor>
          </objectPr>
        </oleObject>
      </mc:Choice>
      <mc:Fallback>
        <oleObject link="[1]!'!OLE_LINK2'" oleUpdate="OLEUPDATE_ALWAYS" shapeId="1061"/>
      </mc:Fallback>
    </mc:AlternateContent>
    <mc:AlternateContent xmlns:mc="http://schemas.openxmlformats.org/markup-compatibility/2006">
      <mc:Choice Requires="x14">
        <oleObject link="[1]!'!OLE_LINK2'" oleUpdate="OLEUPDATE_ALWAYS" shapeId="1062">
          <objectPr defaultSize="0" autoPict="0" dde="1">
            <anchor moveWithCells="1">
              <from>
                <xdr:col>3</xdr:col>
                <xdr:colOff>19050</xdr:colOff>
                <xdr:row>128</xdr:row>
                <xdr:rowOff>0</xdr:rowOff>
              </from>
              <to>
                <xdr:col>4</xdr:col>
                <xdr:colOff>9525</xdr:colOff>
                <xdr:row>128</xdr:row>
                <xdr:rowOff>400050</xdr:rowOff>
              </to>
            </anchor>
          </objectPr>
        </oleObject>
      </mc:Choice>
      <mc:Fallback>
        <oleObject link="[1]!'!OLE_LINK2'" oleUpdate="OLEUPDATE_ALWAYS" shapeId="1062"/>
      </mc:Fallback>
    </mc:AlternateContent>
    <mc:AlternateContent xmlns:mc="http://schemas.openxmlformats.org/markup-compatibility/2006">
      <mc:Choice Requires="x14">
        <oleObject link="[1]!'!OLE_LINK2'" oleUpdate="OLEUPDATE_ALWAYS" shapeId="1063">
          <objectPr defaultSize="0" autoPict="0" dde="1">
            <anchor moveWithCells="1">
              <from>
                <xdr:col>3</xdr:col>
                <xdr:colOff>19050</xdr:colOff>
                <xdr:row>128</xdr:row>
                <xdr:rowOff>0</xdr:rowOff>
              </from>
              <to>
                <xdr:col>4</xdr:col>
                <xdr:colOff>9525</xdr:colOff>
                <xdr:row>128</xdr:row>
                <xdr:rowOff>381000</xdr:rowOff>
              </to>
            </anchor>
          </objectPr>
        </oleObject>
      </mc:Choice>
      <mc:Fallback>
        <oleObject link="[1]!'!OLE_LINK2'" oleUpdate="OLEUPDATE_ALWAYS" shapeId="1063"/>
      </mc:Fallback>
    </mc:AlternateContent>
    <mc:AlternateContent xmlns:mc="http://schemas.openxmlformats.org/markup-compatibility/2006">
      <mc:Choice Requires="x14">
        <oleObject link="[1]!'!OLE_LINK2'" oleUpdate="OLEUPDATE_ALWAYS" shapeId="1064">
          <objectPr defaultSize="0" autoPict="0" dde="1">
            <anchor moveWithCells="1">
              <from>
                <xdr:col>3</xdr:col>
                <xdr:colOff>19050</xdr:colOff>
                <xdr:row>128</xdr:row>
                <xdr:rowOff>0</xdr:rowOff>
              </from>
              <to>
                <xdr:col>4</xdr:col>
                <xdr:colOff>9525</xdr:colOff>
                <xdr:row>128</xdr:row>
                <xdr:rowOff>400050</xdr:rowOff>
              </to>
            </anchor>
          </objectPr>
        </oleObject>
      </mc:Choice>
      <mc:Fallback>
        <oleObject link="[1]!'!OLE_LINK2'" oleUpdate="OLEUPDATE_ALWAYS" shapeId="1064"/>
      </mc:Fallback>
    </mc:AlternateContent>
    <mc:AlternateContent xmlns:mc="http://schemas.openxmlformats.org/markup-compatibility/2006">
      <mc:Choice Requires="x14">
        <oleObject link="[1]!'!OLE_LINK2'" oleUpdate="OLEUPDATE_ALWAYS" shapeId="1065">
          <objectPr defaultSize="0" autoPict="0" dde="1">
            <anchor moveWithCells="1">
              <from>
                <xdr:col>3</xdr:col>
                <xdr:colOff>19050</xdr:colOff>
                <xdr:row>128</xdr:row>
                <xdr:rowOff>0</xdr:rowOff>
              </from>
              <to>
                <xdr:col>4</xdr:col>
                <xdr:colOff>9525</xdr:colOff>
                <xdr:row>128</xdr:row>
                <xdr:rowOff>371475</xdr:rowOff>
              </to>
            </anchor>
          </objectPr>
        </oleObject>
      </mc:Choice>
      <mc:Fallback>
        <oleObject link="[1]!'!OLE_LINK2'" oleUpdate="OLEUPDATE_ALWAYS" shapeId="1065"/>
      </mc:Fallback>
    </mc:AlternateContent>
    <mc:AlternateContent xmlns:mc="http://schemas.openxmlformats.org/markup-compatibility/2006">
      <mc:Choice Requires="x14">
        <oleObject link="[1]!'!OLE_LINK2'" oleUpdate="OLEUPDATE_ALWAYS" shapeId="1066">
          <objectPr defaultSize="0" autoPict="0" dde="1">
            <anchor moveWithCells="1">
              <from>
                <xdr:col>3</xdr:col>
                <xdr:colOff>19050</xdr:colOff>
                <xdr:row>128</xdr:row>
                <xdr:rowOff>0</xdr:rowOff>
              </from>
              <to>
                <xdr:col>4</xdr:col>
                <xdr:colOff>9525</xdr:colOff>
                <xdr:row>128</xdr:row>
                <xdr:rowOff>381000</xdr:rowOff>
              </to>
            </anchor>
          </objectPr>
        </oleObject>
      </mc:Choice>
      <mc:Fallback>
        <oleObject link="[1]!'!OLE_LINK2'" oleUpdate="OLEUPDATE_ALWAYS" shapeId="1066"/>
      </mc:Fallback>
    </mc:AlternateContent>
    <mc:AlternateContent xmlns:mc="http://schemas.openxmlformats.org/markup-compatibility/2006">
      <mc:Choice Requires="x14">
        <oleObject link="[1]!'!OLE_LINK2'" oleUpdate="OLEUPDATE_ALWAYS" shapeId="1067">
          <objectPr defaultSize="0" autoPict="0" dde="1">
            <anchor moveWithCells="1">
              <from>
                <xdr:col>3</xdr:col>
                <xdr:colOff>19050</xdr:colOff>
                <xdr:row>128</xdr:row>
                <xdr:rowOff>0</xdr:rowOff>
              </from>
              <to>
                <xdr:col>4</xdr:col>
                <xdr:colOff>9525</xdr:colOff>
                <xdr:row>128</xdr:row>
                <xdr:rowOff>381000</xdr:rowOff>
              </to>
            </anchor>
          </objectPr>
        </oleObject>
      </mc:Choice>
      <mc:Fallback>
        <oleObject link="[1]!'!OLE_LINK2'" oleUpdate="OLEUPDATE_ALWAYS" shapeId="1067"/>
      </mc:Fallback>
    </mc:AlternateContent>
    <mc:AlternateContent xmlns:mc="http://schemas.openxmlformats.org/markup-compatibility/2006">
      <mc:Choice Requires="x14">
        <oleObject link="[1]!'!OLE_LINK2'" oleUpdate="OLEUPDATE_ALWAYS" shapeId="1068">
          <objectPr defaultSize="0" autoPict="0" dde="1">
            <anchor moveWithCells="1">
              <from>
                <xdr:col>3</xdr:col>
                <xdr:colOff>19050</xdr:colOff>
                <xdr:row>128</xdr:row>
                <xdr:rowOff>0</xdr:rowOff>
              </from>
              <to>
                <xdr:col>4</xdr:col>
                <xdr:colOff>9525</xdr:colOff>
                <xdr:row>128</xdr:row>
                <xdr:rowOff>371475</xdr:rowOff>
              </to>
            </anchor>
          </objectPr>
        </oleObject>
      </mc:Choice>
      <mc:Fallback>
        <oleObject link="[1]!'!OLE_LINK2'" oleUpdate="OLEUPDATE_ALWAYS" shapeId="1068"/>
      </mc:Fallback>
    </mc:AlternateContent>
    <mc:AlternateContent xmlns:mc="http://schemas.openxmlformats.org/markup-compatibility/2006">
      <mc:Choice Requires="x14">
        <oleObject link="[1]!'!OLE_LINK2'" oleUpdate="OLEUPDATE_ALWAYS" shapeId="1069">
          <objectPr defaultSize="0" autoPict="0" dde="1">
            <anchor moveWithCells="1">
              <from>
                <xdr:col>3</xdr:col>
                <xdr:colOff>19050</xdr:colOff>
                <xdr:row>128</xdr:row>
                <xdr:rowOff>0</xdr:rowOff>
              </from>
              <to>
                <xdr:col>4</xdr:col>
                <xdr:colOff>9525</xdr:colOff>
                <xdr:row>128</xdr:row>
                <xdr:rowOff>381000</xdr:rowOff>
              </to>
            </anchor>
          </objectPr>
        </oleObject>
      </mc:Choice>
      <mc:Fallback>
        <oleObject link="[1]!'!OLE_LINK2'" oleUpdate="OLEUPDATE_ALWAYS" shapeId="1069"/>
      </mc:Fallback>
    </mc:AlternateContent>
    <mc:AlternateContent xmlns:mc="http://schemas.openxmlformats.org/markup-compatibility/2006">
      <mc:Choice Requires="x14">
        <oleObject link="[1]!'!OLE_LINK2'" oleUpdate="OLEUPDATE_ALWAYS" shapeId="1070">
          <objectPr defaultSize="0" autoPict="0" dde="1">
            <anchor moveWithCells="1">
              <from>
                <xdr:col>3</xdr:col>
                <xdr:colOff>19050</xdr:colOff>
                <xdr:row>128</xdr:row>
                <xdr:rowOff>0</xdr:rowOff>
              </from>
              <to>
                <xdr:col>4</xdr:col>
                <xdr:colOff>9525</xdr:colOff>
                <xdr:row>128</xdr:row>
                <xdr:rowOff>400050</xdr:rowOff>
              </to>
            </anchor>
          </objectPr>
        </oleObject>
      </mc:Choice>
      <mc:Fallback>
        <oleObject link="[1]!'!OLE_LINK2'" oleUpdate="OLEUPDATE_ALWAYS" shapeId="1070"/>
      </mc:Fallback>
    </mc:AlternateContent>
    <mc:AlternateContent xmlns:mc="http://schemas.openxmlformats.org/markup-compatibility/2006">
      <mc:Choice Requires="x14">
        <oleObject link="[1]!'!OLE_LINK2'" oleUpdate="OLEUPDATE_ALWAYS" shapeId="1071">
          <objectPr defaultSize="0" autoPict="0" dde="1">
            <anchor moveWithCells="1">
              <from>
                <xdr:col>3</xdr:col>
                <xdr:colOff>19050</xdr:colOff>
                <xdr:row>128</xdr:row>
                <xdr:rowOff>0</xdr:rowOff>
              </from>
              <to>
                <xdr:col>4</xdr:col>
                <xdr:colOff>9525</xdr:colOff>
                <xdr:row>128</xdr:row>
                <xdr:rowOff>371475</xdr:rowOff>
              </to>
            </anchor>
          </objectPr>
        </oleObject>
      </mc:Choice>
      <mc:Fallback>
        <oleObject link="[1]!'!OLE_LINK2'" oleUpdate="OLEUPDATE_ALWAYS" shapeId="1071"/>
      </mc:Fallback>
    </mc:AlternateContent>
    <mc:AlternateContent xmlns:mc="http://schemas.openxmlformats.org/markup-compatibility/2006">
      <mc:Choice Requires="x14">
        <oleObject link="[1]!'!OLE_LINK2'" oleUpdate="OLEUPDATE_ALWAYS" shapeId="1072">
          <objectPr defaultSize="0" autoPict="0" dde="1">
            <anchor moveWithCells="1">
              <from>
                <xdr:col>3</xdr:col>
                <xdr:colOff>19050</xdr:colOff>
                <xdr:row>128</xdr:row>
                <xdr:rowOff>0</xdr:rowOff>
              </from>
              <to>
                <xdr:col>4</xdr:col>
                <xdr:colOff>9525</xdr:colOff>
                <xdr:row>128</xdr:row>
                <xdr:rowOff>381000</xdr:rowOff>
              </to>
            </anchor>
          </objectPr>
        </oleObject>
      </mc:Choice>
      <mc:Fallback>
        <oleObject link="[1]!'!OLE_LINK2'" oleUpdate="OLEUPDATE_ALWAYS" shapeId="1072"/>
      </mc:Fallback>
    </mc:AlternateContent>
    <mc:AlternateContent xmlns:mc="http://schemas.openxmlformats.org/markup-compatibility/2006">
      <mc:Choice Requires="x14">
        <oleObject link="[1]!'!OLE_LINK2'" oleUpdate="OLEUPDATE_ALWAYS" shapeId="1073">
          <objectPr defaultSize="0" autoPict="0" dde="1">
            <anchor moveWithCells="1">
              <from>
                <xdr:col>3</xdr:col>
                <xdr:colOff>19050</xdr:colOff>
                <xdr:row>128</xdr:row>
                <xdr:rowOff>0</xdr:rowOff>
              </from>
              <to>
                <xdr:col>4</xdr:col>
                <xdr:colOff>9525</xdr:colOff>
                <xdr:row>128</xdr:row>
                <xdr:rowOff>381000</xdr:rowOff>
              </to>
            </anchor>
          </objectPr>
        </oleObject>
      </mc:Choice>
      <mc:Fallback>
        <oleObject link="[1]!'!OLE_LINK2'" oleUpdate="OLEUPDATE_ALWAYS" shapeId="1073"/>
      </mc:Fallback>
    </mc:AlternateContent>
    <mc:AlternateContent xmlns:mc="http://schemas.openxmlformats.org/markup-compatibility/2006">
      <mc:Choice Requires="x14">
        <oleObject link="[1]!'!OLE_LINK2'" oleUpdate="OLEUPDATE_ALWAYS" shapeId="1074">
          <objectPr defaultSize="0" autoPict="0" dde="1">
            <anchor moveWithCells="1">
              <from>
                <xdr:col>3</xdr:col>
                <xdr:colOff>19050</xdr:colOff>
                <xdr:row>128</xdr:row>
                <xdr:rowOff>0</xdr:rowOff>
              </from>
              <to>
                <xdr:col>4</xdr:col>
                <xdr:colOff>9525</xdr:colOff>
                <xdr:row>128</xdr:row>
                <xdr:rowOff>400050</xdr:rowOff>
              </to>
            </anchor>
          </objectPr>
        </oleObject>
      </mc:Choice>
      <mc:Fallback>
        <oleObject link="[1]!'!OLE_LINK2'" oleUpdate="OLEUPDATE_ALWAYS" shapeId="1074"/>
      </mc:Fallback>
    </mc:AlternateContent>
    <mc:AlternateContent xmlns:mc="http://schemas.openxmlformats.org/markup-compatibility/2006">
      <mc:Choice Requires="x14">
        <oleObject link="[1]!'!OLE_LINK2'" oleUpdate="OLEUPDATE_ALWAYS" shapeId="1075">
          <objectPr defaultSize="0" autoPict="0" dde="1">
            <anchor moveWithCells="1">
              <from>
                <xdr:col>3</xdr:col>
                <xdr:colOff>19050</xdr:colOff>
                <xdr:row>128</xdr:row>
                <xdr:rowOff>0</xdr:rowOff>
              </from>
              <to>
                <xdr:col>4</xdr:col>
                <xdr:colOff>9525</xdr:colOff>
                <xdr:row>128</xdr:row>
                <xdr:rowOff>381000</xdr:rowOff>
              </to>
            </anchor>
          </objectPr>
        </oleObject>
      </mc:Choice>
      <mc:Fallback>
        <oleObject link="[1]!'!OLE_LINK2'" oleUpdate="OLEUPDATE_ALWAYS" shapeId="1075"/>
      </mc:Fallback>
    </mc:AlternateContent>
    <mc:AlternateContent xmlns:mc="http://schemas.openxmlformats.org/markup-compatibility/2006">
      <mc:Choice Requires="x14">
        <oleObject link="[1]!'!OLE_LINK2'" oleUpdate="OLEUPDATE_ALWAYS" shapeId="1076">
          <objectPr defaultSize="0" autoPict="0" dde="1">
            <anchor moveWithCells="1">
              <from>
                <xdr:col>3</xdr:col>
                <xdr:colOff>19050</xdr:colOff>
                <xdr:row>128</xdr:row>
                <xdr:rowOff>0</xdr:rowOff>
              </from>
              <to>
                <xdr:col>4</xdr:col>
                <xdr:colOff>9525</xdr:colOff>
                <xdr:row>128</xdr:row>
                <xdr:rowOff>400050</xdr:rowOff>
              </to>
            </anchor>
          </objectPr>
        </oleObject>
      </mc:Choice>
      <mc:Fallback>
        <oleObject link="[1]!'!OLE_LINK2'" oleUpdate="OLEUPDATE_ALWAYS" shapeId="1076"/>
      </mc:Fallback>
    </mc:AlternateContent>
    <mc:AlternateContent xmlns:mc="http://schemas.openxmlformats.org/markup-compatibility/2006">
      <mc:Choice Requires="x14">
        <oleObject link="[1]!'!OLE_LINK2'" oleUpdate="OLEUPDATE_ALWAYS" shapeId="1077">
          <objectPr defaultSize="0" autoPict="0" dde="1">
            <anchor moveWithCells="1">
              <from>
                <xdr:col>3</xdr:col>
                <xdr:colOff>19050</xdr:colOff>
                <xdr:row>128</xdr:row>
                <xdr:rowOff>0</xdr:rowOff>
              </from>
              <to>
                <xdr:col>4</xdr:col>
                <xdr:colOff>9525</xdr:colOff>
                <xdr:row>128</xdr:row>
                <xdr:rowOff>371475</xdr:rowOff>
              </to>
            </anchor>
          </objectPr>
        </oleObject>
      </mc:Choice>
      <mc:Fallback>
        <oleObject link="[1]!'!OLE_LINK2'" oleUpdate="OLEUPDATE_ALWAYS" shapeId="1077"/>
      </mc:Fallback>
    </mc:AlternateContent>
    <mc:AlternateContent xmlns:mc="http://schemas.openxmlformats.org/markup-compatibility/2006">
      <mc:Choice Requires="x14">
        <oleObject link="[1]!'!OLE_LINK2'" oleUpdate="OLEUPDATE_ALWAYS" shapeId="1078">
          <objectPr defaultSize="0" autoPict="0" dde="1">
            <anchor moveWithCells="1">
              <from>
                <xdr:col>3</xdr:col>
                <xdr:colOff>19050</xdr:colOff>
                <xdr:row>128</xdr:row>
                <xdr:rowOff>0</xdr:rowOff>
              </from>
              <to>
                <xdr:col>4</xdr:col>
                <xdr:colOff>9525</xdr:colOff>
                <xdr:row>128</xdr:row>
                <xdr:rowOff>381000</xdr:rowOff>
              </to>
            </anchor>
          </objectPr>
        </oleObject>
      </mc:Choice>
      <mc:Fallback>
        <oleObject link="[1]!'!OLE_LINK2'" oleUpdate="OLEUPDATE_ALWAYS" shapeId="1078"/>
      </mc:Fallback>
    </mc:AlternateContent>
    <mc:AlternateContent xmlns:mc="http://schemas.openxmlformats.org/markup-compatibility/2006">
      <mc:Choice Requires="x14">
        <oleObject link="[1]!'!OLE_LINK2'" oleUpdate="OLEUPDATE_ALWAYS" shapeId="1079">
          <objectPr defaultSize="0" autoPict="0" dde="1">
            <anchor moveWithCells="1">
              <from>
                <xdr:col>3</xdr:col>
                <xdr:colOff>19050</xdr:colOff>
                <xdr:row>128</xdr:row>
                <xdr:rowOff>0</xdr:rowOff>
              </from>
              <to>
                <xdr:col>4</xdr:col>
                <xdr:colOff>9525</xdr:colOff>
                <xdr:row>128</xdr:row>
                <xdr:rowOff>381000</xdr:rowOff>
              </to>
            </anchor>
          </objectPr>
        </oleObject>
      </mc:Choice>
      <mc:Fallback>
        <oleObject link="[1]!'!OLE_LINK2'" oleUpdate="OLEUPDATE_ALWAYS" shapeId="1079"/>
      </mc:Fallback>
    </mc:AlternateContent>
    <mc:AlternateContent xmlns:mc="http://schemas.openxmlformats.org/markup-compatibility/2006">
      <mc:Choice Requires="x14">
        <oleObject link="[1]!'!OLE_LINK2'" oleUpdate="OLEUPDATE_ALWAYS" shapeId="1080">
          <objectPr defaultSize="0" autoPict="0" dde="1">
            <anchor moveWithCells="1">
              <from>
                <xdr:col>3</xdr:col>
                <xdr:colOff>19050</xdr:colOff>
                <xdr:row>127</xdr:row>
                <xdr:rowOff>0</xdr:rowOff>
              </from>
              <to>
                <xdr:col>4</xdr:col>
                <xdr:colOff>9525</xdr:colOff>
                <xdr:row>127</xdr:row>
                <xdr:rowOff>371475</xdr:rowOff>
              </to>
            </anchor>
          </objectPr>
        </oleObject>
      </mc:Choice>
      <mc:Fallback>
        <oleObject link="[1]!'!OLE_LINK2'" oleUpdate="OLEUPDATE_ALWAYS" shapeId="1080"/>
      </mc:Fallback>
    </mc:AlternateContent>
    <mc:AlternateContent xmlns:mc="http://schemas.openxmlformats.org/markup-compatibility/2006">
      <mc:Choice Requires="x14">
        <oleObject link="[1]!'!OLE_LINK2'" oleUpdate="OLEUPDATE_ALWAYS" shapeId="1081">
          <objectPr defaultSize="0" autoPict="0" dde="1">
            <anchor moveWithCells="1">
              <from>
                <xdr:col>3</xdr:col>
                <xdr:colOff>19050</xdr:colOff>
                <xdr:row>127</xdr:row>
                <xdr:rowOff>0</xdr:rowOff>
              </from>
              <to>
                <xdr:col>4</xdr:col>
                <xdr:colOff>9525</xdr:colOff>
                <xdr:row>127</xdr:row>
                <xdr:rowOff>371475</xdr:rowOff>
              </to>
            </anchor>
          </objectPr>
        </oleObject>
      </mc:Choice>
      <mc:Fallback>
        <oleObject link="[1]!'!OLE_LINK2'" oleUpdate="OLEUPDATE_ALWAYS" shapeId="1081"/>
      </mc:Fallback>
    </mc:AlternateContent>
    <mc:AlternateContent xmlns:mc="http://schemas.openxmlformats.org/markup-compatibility/2006">
      <mc:Choice Requires="x14">
        <oleObject link="[1]!'!OLE_LINK2'" oleUpdate="OLEUPDATE_ALWAYS" shapeId="1082">
          <objectPr defaultSize="0" autoPict="0" dde="1">
            <anchor moveWithCells="1">
              <from>
                <xdr:col>3</xdr:col>
                <xdr:colOff>19050</xdr:colOff>
                <xdr:row>127</xdr:row>
                <xdr:rowOff>0</xdr:rowOff>
              </from>
              <to>
                <xdr:col>4</xdr:col>
                <xdr:colOff>9525</xdr:colOff>
                <xdr:row>128</xdr:row>
                <xdr:rowOff>9525</xdr:rowOff>
              </to>
            </anchor>
          </objectPr>
        </oleObject>
      </mc:Choice>
      <mc:Fallback>
        <oleObject link="[1]!'!OLE_LINK2'" oleUpdate="OLEUPDATE_ALWAYS" shapeId="1082"/>
      </mc:Fallback>
    </mc:AlternateContent>
    <mc:AlternateContent xmlns:mc="http://schemas.openxmlformats.org/markup-compatibility/2006">
      <mc:Choice Requires="x14">
        <oleObject link="[1]!'!OLE_LINK2'" oleUpdate="OLEUPDATE_ALWAYS" shapeId="1083">
          <objectPr defaultSize="0" autoPict="0" dde="1">
            <anchor moveWithCells="1">
              <from>
                <xdr:col>3</xdr:col>
                <xdr:colOff>19050</xdr:colOff>
                <xdr:row>127</xdr:row>
                <xdr:rowOff>0</xdr:rowOff>
              </from>
              <to>
                <xdr:col>4</xdr:col>
                <xdr:colOff>9525</xdr:colOff>
                <xdr:row>127</xdr:row>
                <xdr:rowOff>371475</xdr:rowOff>
              </to>
            </anchor>
          </objectPr>
        </oleObject>
      </mc:Choice>
      <mc:Fallback>
        <oleObject link="[1]!'!OLE_LINK2'" oleUpdate="OLEUPDATE_ALWAYS" shapeId="1083"/>
      </mc:Fallback>
    </mc:AlternateContent>
    <mc:AlternateContent xmlns:mc="http://schemas.openxmlformats.org/markup-compatibility/2006">
      <mc:Choice Requires="x14">
        <oleObject link="[1]!'!OLE_LINK2'" oleUpdate="OLEUPDATE_ALWAYS" shapeId="1084">
          <objectPr defaultSize="0" autoPict="0" dde="1">
            <anchor moveWithCells="1">
              <from>
                <xdr:col>3</xdr:col>
                <xdr:colOff>19050</xdr:colOff>
                <xdr:row>127</xdr:row>
                <xdr:rowOff>0</xdr:rowOff>
              </from>
              <to>
                <xdr:col>4</xdr:col>
                <xdr:colOff>9525</xdr:colOff>
                <xdr:row>127</xdr:row>
                <xdr:rowOff>371475</xdr:rowOff>
              </to>
            </anchor>
          </objectPr>
        </oleObject>
      </mc:Choice>
      <mc:Fallback>
        <oleObject link="[1]!'!OLE_LINK2'" oleUpdate="OLEUPDATE_ALWAYS" shapeId="1084"/>
      </mc:Fallback>
    </mc:AlternateContent>
    <mc:AlternateContent xmlns:mc="http://schemas.openxmlformats.org/markup-compatibility/2006">
      <mc:Choice Requires="x14">
        <oleObject link="[1]!'!OLE_LINK2'" oleUpdate="OLEUPDATE_ALWAYS" shapeId="1085">
          <objectPr defaultSize="0" autoPict="0" dde="1">
            <anchor moveWithCells="1">
              <from>
                <xdr:col>3</xdr:col>
                <xdr:colOff>19050</xdr:colOff>
                <xdr:row>127</xdr:row>
                <xdr:rowOff>0</xdr:rowOff>
              </from>
              <to>
                <xdr:col>4</xdr:col>
                <xdr:colOff>9525</xdr:colOff>
                <xdr:row>128</xdr:row>
                <xdr:rowOff>0</xdr:rowOff>
              </to>
            </anchor>
          </objectPr>
        </oleObject>
      </mc:Choice>
      <mc:Fallback>
        <oleObject link="[1]!'!OLE_LINK2'" oleUpdate="OLEUPDATE_ALWAYS" shapeId="1085"/>
      </mc:Fallback>
    </mc:AlternateContent>
    <mc:AlternateContent xmlns:mc="http://schemas.openxmlformats.org/markup-compatibility/2006">
      <mc:Choice Requires="x14">
        <oleObject link="[1]!'!OLE_LINK2'" oleUpdate="OLEUPDATE_ALWAYS" shapeId="1086">
          <objectPr defaultSize="0" autoPict="0" dde="1">
            <anchor moveWithCells="1">
              <from>
                <xdr:col>3</xdr:col>
                <xdr:colOff>19050</xdr:colOff>
                <xdr:row>127</xdr:row>
                <xdr:rowOff>0</xdr:rowOff>
              </from>
              <to>
                <xdr:col>4</xdr:col>
                <xdr:colOff>9525</xdr:colOff>
                <xdr:row>128</xdr:row>
                <xdr:rowOff>9525</xdr:rowOff>
              </to>
            </anchor>
          </objectPr>
        </oleObject>
      </mc:Choice>
      <mc:Fallback>
        <oleObject link="[1]!'!OLE_LINK2'" oleUpdate="OLEUPDATE_ALWAYS" shapeId="1086"/>
      </mc:Fallback>
    </mc:AlternateContent>
    <mc:AlternateContent xmlns:mc="http://schemas.openxmlformats.org/markup-compatibility/2006">
      <mc:Choice Requires="x14">
        <oleObject link="[1]!'!OLE_LINK2'" oleUpdate="OLEUPDATE_ALWAYS" shapeId="1087">
          <objectPr defaultSize="0" autoPict="0" dde="1">
            <anchor moveWithCells="1">
              <from>
                <xdr:col>3</xdr:col>
                <xdr:colOff>19050</xdr:colOff>
                <xdr:row>127</xdr:row>
                <xdr:rowOff>0</xdr:rowOff>
              </from>
              <to>
                <xdr:col>4</xdr:col>
                <xdr:colOff>9525</xdr:colOff>
                <xdr:row>128</xdr:row>
                <xdr:rowOff>0</xdr:rowOff>
              </to>
            </anchor>
          </objectPr>
        </oleObject>
      </mc:Choice>
      <mc:Fallback>
        <oleObject link="[1]!'!OLE_LINK2'" oleUpdate="OLEUPDATE_ALWAYS" shapeId="1087"/>
      </mc:Fallback>
    </mc:AlternateContent>
    <mc:AlternateContent xmlns:mc="http://schemas.openxmlformats.org/markup-compatibility/2006">
      <mc:Choice Requires="x14">
        <oleObject link="[1]!'!OLE_LINK2'" oleUpdate="OLEUPDATE_ALWAYS" shapeId="1088">
          <objectPr defaultSize="0" autoPict="0" dde="1">
            <anchor moveWithCells="1">
              <from>
                <xdr:col>3</xdr:col>
                <xdr:colOff>19050</xdr:colOff>
                <xdr:row>127</xdr:row>
                <xdr:rowOff>0</xdr:rowOff>
              </from>
              <to>
                <xdr:col>4</xdr:col>
                <xdr:colOff>9525</xdr:colOff>
                <xdr:row>128</xdr:row>
                <xdr:rowOff>9525</xdr:rowOff>
              </to>
            </anchor>
          </objectPr>
        </oleObject>
      </mc:Choice>
      <mc:Fallback>
        <oleObject link="[1]!'!OLE_LINK2'" oleUpdate="OLEUPDATE_ALWAYS" shapeId="1088"/>
      </mc:Fallback>
    </mc:AlternateContent>
    <mc:AlternateContent xmlns:mc="http://schemas.openxmlformats.org/markup-compatibility/2006">
      <mc:Choice Requires="x14">
        <oleObject link="[1]!'!OLE_LINK2'" oleUpdate="OLEUPDATE_ALWAYS" shapeId="1089">
          <objectPr defaultSize="0" autoPict="0" dde="1">
            <anchor moveWithCells="1">
              <from>
                <xdr:col>3</xdr:col>
                <xdr:colOff>19050</xdr:colOff>
                <xdr:row>127</xdr:row>
                <xdr:rowOff>0</xdr:rowOff>
              </from>
              <to>
                <xdr:col>4</xdr:col>
                <xdr:colOff>9525</xdr:colOff>
                <xdr:row>127</xdr:row>
                <xdr:rowOff>371475</xdr:rowOff>
              </to>
            </anchor>
          </objectPr>
        </oleObject>
      </mc:Choice>
      <mc:Fallback>
        <oleObject link="[1]!'!OLE_LINK2'" oleUpdate="OLEUPDATE_ALWAYS" shapeId="1089"/>
      </mc:Fallback>
    </mc:AlternateContent>
    <mc:AlternateContent xmlns:mc="http://schemas.openxmlformats.org/markup-compatibility/2006">
      <mc:Choice Requires="x14">
        <oleObject link="[1]!'!OLE_LINK2'" oleUpdate="OLEUPDATE_ALWAYS" shapeId="1090">
          <objectPr defaultSize="0" autoPict="0" dde="1">
            <anchor moveWithCells="1">
              <from>
                <xdr:col>3</xdr:col>
                <xdr:colOff>19050</xdr:colOff>
                <xdr:row>127</xdr:row>
                <xdr:rowOff>0</xdr:rowOff>
              </from>
              <to>
                <xdr:col>4</xdr:col>
                <xdr:colOff>9525</xdr:colOff>
                <xdr:row>128</xdr:row>
                <xdr:rowOff>0</xdr:rowOff>
              </to>
            </anchor>
          </objectPr>
        </oleObject>
      </mc:Choice>
      <mc:Fallback>
        <oleObject link="[1]!'!OLE_LINK2'" oleUpdate="OLEUPDATE_ALWAYS" shapeId="1090"/>
      </mc:Fallback>
    </mc:AlternateContent>
    <mc:AlternateContent xmlns:mc="http://schemas.openxmlformats.org/markup-compatibility/2006">
      <mc:Choice Requires="x14">
        <oleObject link="[1]!'!OLE_LINK2'" oleUpdate="OLEUPDATE_ALWAYS" shapeId="1091">
          <objectPr defaultSize="0" autoPict="0" dde="1">
            <anchor moveWithCells="1">
              <from>
                <xdr:col>3</xdr:col>
                <xdr:colOff>19050</xdr:colOff>
                <xdr:row>127</xdr:row>
                <xdr:rowOff>0</xdr:rowOff>
              </from>
              <to>
                <xdr:col>4</xdr:col>
                <xdr:colOff>9525</xdr:colOff>
                <xdr:row>128</xdr:row>
                <xdr:rowOff>0</xdr:rowOff>
              </to>
            </anchor>
          </objectPr>
        </oleObject>
      </mc:Choice>
      <mc:Fallback>
        <oleObject link="[1]!'!OLE_LINK2'" oleUpdate="OLEUPDATE_ALWAYS" shapeId="1091"/>
      </mc:Fallback>
    </mc:AlternateContent>
    <mc:AlternateContent xmlns:mc="http://schemas.openxmlformats.org/markup-compatibility/2006">
      <mc:Choice Requires="x14">
        <oleObject link="[1]!'!OLE_LINK2'" oleUpdate="OLEUPDATE_ALWAYS" shapeId="1092">
          <objectPr defaultSize="0" autoPict="0" dde="1">
            <anchor moveWithCells="1">
              <from>
                <xdr:col>3</xdr:col>
                <xdr:colOff>19050</xdr:colOff>
                <xdr:row>127</xdr:row>
                <xdr:rowOff>0</xdr:rowOff>
              </from>
              <to>
                <xdr:col>4</xdr:col>
                <xdr:colOff>9525</xdr:colOff>
                <xdr:row>127</xdr:row>
                <xdr:rowOff>371475</xdr:rowOff>
              </to>
            </anchor>
          </objectPr>
        </oleObject>
      </mc:Choice>
      <mc:Fallback>
        <oleObject link="[1]!'!OLE_LINK2'" oleUpdate="OLEUPDATE_ALWAYS" shapeId="1092"/>
      </mc:Fallback>
    </mc:AlternateContent>
    <mc:AlternateContent xmlns:mc="http://schemas.openxmlformats.org/markup-compatibility/2006">
      <mc:Choice Requires="x14">
        <oleObject link="[1]!'!OLE_LINK2'" oleUpdate="OLEUPDATE_ALWAYS" shapeId="1093">
          <objectPr defaultSize="0" autoPict="0" dde="1">
            <anchor moveWithCells="1">
              <from>
                <xdr:col>3</xdr:col>
                <xdr:colOff>19050</xdr:colOff>
                <xdr:row>127</xdr:row>
                <xdr:rowOff>0</xdr:rowOff>
              </from>
              <to>
                <xdr:col>4</xdr:col>
                <xdr:colOff>9525</xdr:colOff>
                <xdr:row>127</xdr:row>
                <xdr:rowOff>371475</xdr:rowOff>
              </to>
            </anchor>
          </objectPr>
        </oleObject>
      </mc:Choice>
      <mc:Fallback>
        <oleObject link="[1]!'!OLE_LINK2'" oleUpdate="OLEUPDATE_ALWAYS" shapeId="1093"/>
      </mc:Fallback>
    </mc:AlternateContent>
    <mc:AlternateContent xmlns:mc="http://schemas.openxmlformats.org/markup-compatibility/2006">
      <mc:Choice Requires="x14">
        <oleObject link="[1]!'!OLE_LINK2'" oleUpdate="OLEUPDATE_ALWAYS" shapeId="1094">
          <objectPr defaultSize="0" autoPict="0" dde="1">
            <anchor moveWithCells="1">
              <from>
                <xdr:col>3</xdr:col>
                <xdr:colOff>19050</xdr:colOff>
                <xdr:row>127</xdr:row>
                <xdr:rowOff>0</xdr:rowOff>
              </from>
              <to>
                <xdr:col>4</xdr:col>
                <xdr:colOff>9525</xdr:colOff>
                <xdr:row>128</xdr:row>
                <xdr:rowOff>9525</xdr:rowOff>
              </to>
            </anchor>
          </objectPr>
        </oleObject>
      </mc:Choice>
      <mc:Fallback>
        <oleObject link="[1]!'!OLE_LINK2'" oleUpdate="OLEUPDATE_ALWAYS" shapeId="1094"/>
      </mc:Fallback>
    </mc:AlternateContent>
    <mc:AlternateContent xmlns:mc="http://schemas.openxmlformats.org/markup-compatibility/2006">
      <mc:Choice Requires="x14">
        <oleObject link="[1]!'!OLE_LINK2'" oleUpdate="OLEUPDATE_ALWAYS" shapeId="1095">
          <objectPr defaultSize="0" autoPict="0" dde="1">
            <anchor moveWithCells="1">
              <from>
                <xdr:col>3</xdr:col>
                <xdr:colOff>19050</xdr:colOff>
                <xdr:row>127</xdr:row>
                <xdr:rowOff>0</xdr:rowOff>
              </from>
              <to>
                <xdr:col>4</xdr:col>
                <xdr:colOff>9525</xdr:colOff>
                <xdr:row>127</xdr:row>
                <xdr:rowOff>371475</xdr:rowOff>
              </to>
            </anchor>
          </objectPr>
        </oleObject>
      </mc:Choice>
      <mc:Fallback>
        <oleObject link="[1]!'!OLE_LINK2'" oleUpdate="OLEUPDATE_ALWAYS" shapeId="1095"/>
      </mc:Fallback>
    </mc:AlternateContent>
    <mc:AlternateContent xmlns:mc="http://schemas.openxmlformats.org/markup-compatibility/2006">
      <mc:Choice Requires="x14">
        <oleObject link="[1]!'!OLE_LINK2'" oleUpdate="OLEUPDATE_ALWAYS" shapeId="1096">
          <objectPr defaultSize="0" autoPict="0" dde="1">
            <anchor moveWithCells="1">
              <from>
                <xdr:col>3</xdr:col>
                <xdr:colOff>19050</xdr:colOff>
                <xdr:row>127</xdr:row>
                <xdr:rowOff>0</xdr:rowOff>
              </from>
              <to>
                <xdr:col>4</xdr:col>
                <xdr:colOff>9525</xdr:colOff>
                <xdr:row>127</xdr:row>
                <xdr:rowOff>371475</xdr:rowOff>
              </to>
            </anchor>
          </objectPr>
        </oleObject>
      </mc:Choice>
      <mc:Fallback>
        <oleObject link="[1]!'!OLE_LINK2'" oleUpdate="OLEUPDATE_ALWAYS" shapeId="1096"/>
      </mc:Fallback>
    </mc:AlternateContent>
    <mc:AlternateContent xmlns:mc="http://schemas.openxmlformats.org/markup-compatibility/2006">
      <mc:Choice Requires="x14">
        <oleObject link="[1]!'!OLE_LINK2'" oleUpdate="OLEUPDATE_ALWAYS" shapeId="1097">
          <objectPr defaultSize="0" autoPict="0" dde="1">
            <anchor moveWithCells="1">
              <from>
                <xdr:col>3</xdr:col>
                <xdr:colOff>19050</xdr:colOff>
                <xdr:row>127</xdr:row>
                <xdr:rowOff>0</xdr:rowOff>
              </from>
              <to>
                <xdr:col>4</xdr:col>
                <xdr:colOff>9525</xdr:colOff>
                <xdr:row>128</xdr:row>
                <xdr:rowOff>0</xdr:rowOff>
              </to>
            </anchor>
          </objectPr>
        </oleObject>
      </mc:Choice>
      <mc:Fallback>
        <oleObject link="[1]!'!OLE_LINK2'" oleUpdate="OLEUPDATE_ALWAYS" shapeId="1097"/>
      </mc:Fallback>
    </mc:AlternateContent>
    <mc:AlternateContent xmlns:mc="http://schemas.openxmlformats.org/markup-compatibility/2006">
      <mc:Choice Requires="x14">
        <oleObject link="[1]!'!OLE_LINK2'" oleUpdate="OLEUPDATE_ALWAYS" shapeId="1098">
          <objectPr defaultSize="0" autoPict="0" dde="1">
            <anchor moveWithCells="1">
              <from>
                <xdr:col>3</xdr:col>
                <xdr:colOff>19050</xdr:colOff>
                <xdr:row>127</xdr:row>
                <xdr:rowOff>0</xdr:rowOff>
              </from>
              <to>
                <xdr:col>4</xdr:col>
                <xdr:colOff>9525</xdr:colOff>
                <xdr:row>128</xdr:row>
                <xdr:rowOff>9525</xdr:rowOff>
              </to>
            </anchor>
          </objectPr>
        </oleObject>
      </mc:Choice>
      <mc:Fallback>
        <oleObject link="[1]!'!OLE_LINK2'" oleUpdate="OLEUPDATE_ALWAYS" shapeId="1098"/>
      </mc:Fallback>
    </mc:AlternateContent>
    <mc:AlternateContent xmlns:mc="http://schemas.openxmlformats.org/markup-compatibility/2006">
      <mc:Choice Requires="x14">
        <oleObject link="[1]!'!OLE_LINK2'" oleUpdate="OLEUPDATE_ALWAYS" shapeId="1099">
          <objectPr defaultSize="0" autoPict="0" dde="1">
            <anchor moveWithCells="1">
              <from>
                <xdr:col>3</xdr:col>
                <xdr:colOff>19050</xdr:colOff>
                <xdr:row>127</xdr:row>
                <xdr:rowOff>0</xdr:rowOff>
              </from>
              <to>
                <xdr:col>4</xdr:col>
                <xdr:colOff>9525</xdr:colOff>
                <xdr:row>128</xdr:row>
                <xdr:rowOff>0</xdr:rowOff>
              </to>
            </anchor>
          </objectPr>
        </oleObject>
      </mc:Choice>
      <mc:Fallback>
        <oleObject link="[1]!'!OLE_LINK2'" oleUpdate="OLEUPDATE_ALWAYS" shapeId="1099"/>
      </mc:Fallback>
    </mc:AlternateContent>
    <mc:AlternateContent xmlns:mc="http://schemas.openxmlformats.org/markup-compatibility/2006">
      <mc:Choice Requires="x14">
        <oleObject link="[1]!'!OLE_LINK2'" oleUpdate="OLEUPDATE_ALWAYS" shapeId="1100">
          <objectPr defaultSize="0" autoPict="0" dde="1">
            <anchor moveWithCells="1">
              <from>
                <xdr:col>3</xdr:col>
                <xdr:colOff>19050</xdr:colOff>
                <xdr:row>127</xdr:row>
                <xdr:rowOff>0</xdr:rowOff>
              </from>
              <to>
                <xdr:col>4</xdr:col>
                <xdr:colOff>9525</xdr:colOff>
                <xdr:row>128</xdr:row>
                <xdr:rowOff>9525</xdr:rowOff>
              </to>
            </anchor>
          </objectPr>
        </oleObject>
      </mc:Choice>
      <mc:Fallback>
        <oleObject link="[1]!'!OLE_LINK2'" oleUpdate="OLEUPDATE_ALWAYS" shapeId="1100"/>
      </mc:Fallback>
    </mc:AlternateContent>
    <mc:AlternateContent xmlns:mc="http://schemas.openxmlformats.org/markup-compatibility/2006">
      <mc:Choice Requires="x14">
        <oleObject link="[1]!'!OLE_LINK2'" oleUpdate="OLEUPDATE_ALWAYS" shapeId="1101">
          <objectPr defaultSize="0" autoPict="0" dde="1">
            <anchor moveWithCells="1">
              <from>
                <xdr:col>3</xdr:col>
                <xdr:colOff>19050</xdr:colOff>
                <xdr:row>127</xdr:row>
                <xdr:rowOff>0</xdr:rowOff>
              </from>
              <to>
                <xdr:col>4</xdr:col>
                <xdr:colOff>9525</xdr:colOff>
                <xdr:row>127</xdr:row>
                <xdr:rowOff>371475</xdr:rowOff>
              </to>
            </anchor>
          </objectPr>
        </oleObject>
      </mc:Choice>
      <mc:Fallback>
        <oleObject link="[1]!'!OLE_LINK2'" oleUpdate="OLEUPDATE_ALWAYS" shapeId="1101"/>
      </mc:Fallback>
    </mc:AlternateContent>
    <mc:AlternateContent xmlns:mc="http://schemas.openxmlformats.org/markup-compatibility/2006">
      <mc:Choice Requires="x14">
        <oleObject link="[1]!'!OLE_LINK2'" oleUpdate="OLEUPDATE_ALWAYS" shapeId="1102">
          <objectPr defaultSize="0" autoPict="0" dde="1">
            <anchor moveWithCells="1">
              <from>
                <xdr:col>3</xdr:col>
                <xdr:colOff>19050</xdr:colOff>
                <xdr:row>127</xdr:row>
                <xdr:rowOff>0</xdr:rowOff>
              </from>
              <to>
                <xdr:col>4</xdr:col>
                <xdr:colOff>9525</xdr:colOff>
                <xdr:row>128</xdr:row>
                <xdr:rowOff>0</xdr:rowOff>
              </to>
            </anchor>
          </objectPr>
        </oleObject>
      </mc:Choice>
      <mc:Fallback>
        <oleObject link="[1]!'!OLE_LINK2'" oleUpdate="OLEUPDATE_ALWAYS" shapeId="1102"/>
      </mc:Fallback>
    </mc:AlternateContent>
    <mc:AlternateContent xmlns:mc="http://schemas.openxmlformats.org/markup-compatibility/2006">
      <mc:Choice Requires="x14">
        <oleObject link="[1]!'!OLE_LINK2'" oleUpdate="OLEUPDATE_ALWAYS" shapeId="1103">
          <objectPr defaultSize="0" autoPict="0" dde="1">
            <anchor moveWithCells="1">
              <from>
                <xdr:col>3</xdr:col>
                <xdr:colOff>19050</xdr:colOff>
                <xdr:row>127</xdr:row>
                <xdr:rowOff>0</xdr:rowOff>
              </from>
              <to>
                <xdr:col>4</xdr:col>
                <xdr:colOff>9525</xdr:colOff>
                <xdr:row>128</xdr:row>
                <xdr:rowOff>0</xdr:rowOff>
              </to>
            </anchor>
          </objectPr>
        </oleObject>
      </mc:Choice>
      <mc:Fallback>
        <oleObject link="[1]!'!OLE_LINK2'" oleUpdate="OLEUPDATE_ALWAYS" shapeId="1103"/>
      </mc:Fallback>
    </mc:AlternateContent>
    <mc:AlternateContent xmlns:mc="http://schemas.openxmlformats.org/markup-compatibility/2006">
      <mc:Choice Requires="x14">
        <oleObject link="[1]!'!OLE_LINK2'" oleUpdate="OLEUPDATE_ALWAYS" shapeId="1104">
          <objectPr defaultSize="0" autoPict="0" dde="1">
            <anchor moveWithCells="1">
              <from>
                <xdr:col>3</xdr:col>
                <xdr:colOff>19050</xdr:colOff>
                <xdr:row>123</xdr:row>
                <xdr:rowOff>0</xdr:rowOff>
              </from>
              <to>
                <xdr:col>4</xdr:col>
                <xdr:colOff>9525</xdr:colOff>
                <xdr:row>123</xdr:row>
                <xdr:rowOff>371475</xdr:rowOff>
              </to>
            </anchor>
          </objectPr>
        </oleObject>
      </mc:Choice>
      <mc:Fallback>
        <oleObject link="[1]!'!OLE_LINK2'" oleUpdate="OLEUPDATE_ALWAYS" shapeId="1104"/>
      </mc:Fallback>
    </mc:AlternateContent>
    <mc:AlternateContent xmlns:mc="http://schemas.openxmlformats.org/markup-compatibility/2006">
      <mc:Choice Requires="x14">
        <oleObject link="[1]!'!OLE_LINK2'" oleUpdate="OLEUPDATE_ALWAYS" shapeId="1105">
          <objectPr defaultSize="0" autoPict="0" dde="1">
            <anchor moveWithCells="1">
              <from>
                <xdr:col>3</xdr:col>
                <xdr:colOff>19050</xdr:colOff>
                <xdr:row>123</xdr:row>
                <xdr:rowOff>0</xdr:rowOff>
              </from>
              <to>
                <xdr:col>4</xdr:col>
                <xdr:colOff>9525</xdr:colOff>
                <xdr:row>124</xdr:row>
                <xdr:rowOff>0</xdr:rowOff>
              </to>
            </anchor>
          </objectPr>
        </oleObject>
      </mc:Choice>
      <mc:Fallback>
        <oleObject link="[1]!'!OLE_LINK2'" oleUpdate="OLEUPDATE_ALWAYS" shapeId="1105"/>
      </mc:Fallback>
    </mc:AlternateContent>
    <mc:AlternateContent xmlns:mc="http://schemas.openxmlformats.org/markup-compatibility/2006">
      <mc:Choice Requires="x14">
        <oleObject link="[1]!'!OLE_LINK2'" oleUpdate="OLEUPDATE_ALWAYS" shapeId="1106">
          <objectPr defaultSize="0" autoPict="0" dde="1">
            <anchor moveWithCells="1">
              <from>
                <xdr:col>3</xdr:col>
                <xdr:colOff>19050</xdr:colOff>
                <xdr:row>123</xdr:row>
                <xdr:rowOff>0</xdr:rowOff>
              </from>
              <to>
                <xdr:col>4</xdr:col>
                <xdr:colOff>9525</xdr:colOff>
                <xdr:row>124</xdr:row>
                <xdr:rowOff>9525</xdr:rowOff>
              </to>
            </anchor>
          </objectPr>
        </oleObject>
      </mc:Choice>
      <mc:Fallback>
        <oleObject link="[1]!'!OLE_LINK2'" oleUpdate="OLEUPDATE_ALWAYS" shapeId="1106"/>
      </mc:Fallback>
    </mc:AlternateContent>
    <mc:AlternateContent xmlns:mc="http://schemas.openxmlformats.org/markup-compatibility/2006">
      <mc:Choice Requires="x14">
        <oleObject link="[1]!'!OLE_LINK2'" oleUpdate="OLEUPDATE_ALWAYS" shapeId="1107">
          <objectPr defaultSize="0" autoPict="0" dde="1">
            <anchor moveWithCells="1">
              <from>
                <xdr:col>3</xdr:col>
                <xdr:colOff>19050</xdr:colOff>
                <xdr:row>123</xdr:row>
                <xdr:rowOff>0</xdr:rowOff>
              </from>
              <to>
                <xdr:col>4</xdr:col>
                <xdr:colOff>9525</xdr:colOff>
                <xdr:row>123</xdr:row>
                <xdr:rowOff>371475</xdr:rowOff>
              </to>
            </anchor>
          </objectPr>
        </oleObject>
      </mc:Choice>
      <mc:Fallback>
        <oleObject link="[1]!'!OLE_LINK2'" oleUpdate="OLEUPDATE_ALWAYS" shapeId="1107"/>
      </mc:Fallback>
    </mc:AlternateContent>
    <mc:AlternateContent xmlns:mc="http://schemas.openxmlformats.org/markup-compatibility/2006">
      <mc:Choice Requires="x14">
        <oleObject link="[1]!'!OLE_LINK2'" oleUpdate="OLEUPDATE_ALWAYS" shapeId="1108">
          <objectPr defaultSize="0" autoPict="0" dde="1">
            <anchor moveWithCells="1">
              <from>
                <xdr:col>3</xdr:col>
                <xdr:colOff>19050</xdr:colOff>
                <xdr:row>123</xdr:row>
                <xdr:rowOff>0</xdr:rowOff>
              </from>
              <to>
                <xdr:col>4</xdr:col>
                <xdr:colOff>9525</xdr:colOff>
                <xdr:row>124</xdr:row>
                <xdr:rowOff>0</xdr:rowOff>
              </to>
            </anchor>
          </objectPr>
        </oleObject>
      </mc:Choice>
      <mc:Fallback>
        <oleObject link="[1]!'!OLE_LINK2'" oleUpdate="OLEUPDATE_ALWAYS" shapeId="1108"/>
      </mc:Fallback>
    </mc:AlternateContent>
    <mc:AlternateContent xmlns:mc="http://schemas.openxmlformats.org/markup-compatibility/2006">
      <mc:Choice Requires="x14">
        <oleObject link="[1]!'!OLE_LINK2'" oleUpdate="OLEUPDATE_ALWAYS" shapeId="1109">
          <objectPr defaultSize="0" autoPict="0" dde="1">
            <anchor moveWithCells="1">
              <from>
                <xdr:col>3</xdr:col>
                <xdr:colOff>19050</xdr:colOff>
                <xdr:row>123</xdr:row>
                <xdr:rowOff>0</xdr:rowOff>
              </from>
              <to>
                <xdr:col>4</xdr:col>
                <xdr:colOff>9525</xdr:colOff>
                <xdr:row>124</xdr:row>
                <xdr:rowOff>0</xdr:rowOff>
              </to>
            </anchor>
          </objectPr>
        </oleObject>
      </mc:Choice>
      <mc:Fallback>
        <oleObject link="[1]!'!OLE_LINK2'" oleUpdate="OLEUPDATE_ALWAYS" shapeId="1109"/>
      </mc:Fallback>
    </mc:AlternateContent>
    <mc:AlternateContent xmlns:mc="http://schemas.openxmlformats.org/markup-compatibility/2006">
      <mc:Choice Requires="x14">
        <oleObject link="[1]!'!OLE_LINK2'" oleUpdate="OLEUPDATE_ALWAYS" shapeId="1110">
          <objectPr defaultSize="0" autoPict="0" dde="1">
            <anchor moveWithCells="1">
              <from>
                <xdr:col>3</xdr:col>
                <xdr:colOff>19050</xdr:colOff>
                <xdr:row>123</xdr:row>
                <xdr:rowOff>0</xdr:rowOff>
              </from>
              <to>
                <xdr:col>4</xdr:col>
                <xdr:colOff>9525</xdr:colOff>
                <xdr:row>124</xdr:row>
                <xdr:rowOff>28575</xdr:rowOff>
              </to>
            </anchor>
          </objectPr>
        </oleObject>
      </mc:Choice>
      <mc:Fallback>
        <oleObject link="[1]!'!OLE_LINK2'" oleUpdate="OLEUPDATE_ALWAYS" shapeId="1110"/>
      </mc:Fallback>
    </mc:AlternateContent>
    <mc:AlternateContent xmlns:mc="http://schemas.openxmlformats.org/markup-compatibility/2006">
      <mc:Choice Requires="x14">
        <oleObject link="[1]!'!OLE_LINK2'" oleUpdate="OLEUPDATE_ALWAYS" shapeId="1111">
          <objectPr defaultSize="0" autoPict="0" dde="1">
            <anchor moveWithCells="1">
              <from>
                <xdr:col>3</xdr:col>
                <xdr:colOff>19050</xdr:colOff>
                <xdr:row>123</xdr:row>
                <xdr:rowOff>0</xdr:rowOff>
              </from>
              <to>
                <xdr:col>4</xdr:col>
                <xdr:colOff>9525</xdr:colOff>
                <xdr:row>124</xdr:row>
                <xdr:rowOff>9525</xdr:rowOff>
              </to>
            </anchor>
          </objectPr>
        </oleObject>
      </mc:Choice>
      <mc:Fallback>
        <oleObject link="[1]!'!OLE_LINK2'" oleUpdate="OLEUPDATE_ALWAYS" shapeId="1111"/>
      </mc:Fallback>
    </mc:AlternateContent>
    <mc:AlternateContent xmlns:mc="http://schemas.openxmlformats.org/markup-compatibility/2006">
      <mc:Choice Requires="x14">
        <oleObject link="[1]!'!OLE_LINK2'" oleUpdate="OLEUPDATE_ALWAYS" shapeId="1112">
          <objectPr defaultSize="0" autoPict="0" dde="1">
            <anchor moveWithCells="1">
              <from>
                <xdr:col>3</xdr:col>
                <xdr:colOff>19050</xdr:colOff>
                <xdr:row>123</xdr:row>
                <xdr:rowOff>0</xdr:rowOff>
              </from>
              <to>
                <xdr:col>4</xdr:col>
                <xdr:colOff>9525</xdr:colOff>
                <xdr:row>124</xdr:row>
                <xdr:rowOff>0</xdr:rowOff>
              </to>
            </anchor>
          </objectPr>
        </oleObject>
      </mc:Choice>
      <mc:Fallback>
        <oleObject link="[1]!'!OLE_LINK2'" oleUpdate="OLEUPDATE_ALWAYS" shapeId="1112"/>
      </mc:Fallback>
    </mc:AlternateContent>
    <mc:AlternateContent xmlns:mc="http://schemas.openxmlformats.org/markup-compatibility/2006">
      <mc:Choice Requires="x14">
        <oleObject link="[1]!'!OLE_LINK2'" oleUpdate="OLEUPDATE_ALWAYS" shapeId="1113">
          <objectPr defaultSize="0" autoPict="0" dde="1">
            <anchor moveWithCells="1">
              <from>
                <xdr:col>3</xdr:col>
                <xdr:colOff>19050</xdr:colOff>
                <xdr:row>123</xdr:row>
                <xdr:rowOff>0</xdr:rowOff>
              </from>
              <to>
                <xdr:col>4</xdr:col>
                <xdr:colOff>9525</xdr:colOff>
                <xdr:row>124</xdr:row>
                <xdr:rowOff>28575</xdr:rowOff>
              </to>
            </anchor>
          </objectPr>
        </oleObject>
      </mc:Choice>
      <mc:Fallback>
        <oleObject link="[1]!'!OLE_LINK2'" oleUpdate="OLEUPDATE_ALWAYS" shapeId="1113"/>
      </mc:Fallback>
    </mc:AlternateContent>
    <mc:AlternateContent xmlns:mc="http://schemas.openxmlformats.org/markup-compatibility/2006">
      <mc:Choice Requires="x14">
        <oleObject link="[1]!'!OLE_LINK2'" oleUpdate="OLEUPDATE_ALWAYS" shapeId="1114">
          <objectPr defaultSize="0" autoPict="0" dde="1">
            <anchor moveWithCells="1">
              <from>
                <xdr:col>3</xdr:col>
                <xdr:colOff>19050</xdr:colOff>
                <xdr:row>123</xdr:row>
                <xdr:rowOff>0</xdr:rowOff>
              </from>
              <to>
                <xdr:col>4</xdr:col>
                <xdr:colOff>9525</xdr:colOff>
                <xdr:row>124</xdr:row>
                <xdr:rowOff>9525</xdr:rowOff>
              </to>
            </anchor>
          </objectPr>
        </oleObject>
      </mc:Choice>
      <mc:Fallback>
        <oleObject link="[1]!'!OLE_LINK2'" oleUpdate="OLEUPDATE_ALWAYS" shapeId="1114"/>
      </mc:Fallback>
    </mc:AlternateContent>
    <mc:AlternateContent xmlns:mc="http://schemas.openxmlformats.org/markup-compatibility/2006">
      <mc:Choice Requires="x14">
        <oleObject link="[1]!'!OLE_LINK2'" oleUpdate="OLEUPDATE_ALWAYS" shapeId="1115">
          <objectPr defaultSize="0" autoPict="0" dde="1">
            <anchor moveWithCells="1">
              <from>
                <xdr:col>3</xdr:col>
                <xdr:colOff>19050</xdr:colOff>
                <xdr:row>123</xdr:row>
                <xdr:rowOff>0</xdr:rowOff>
              </from>
              <to>
                <xdr:col>4</xdr:col>
                <xdr:colOff>9525</xdr:colOff>
                <xdr:row>123</xdr:row>
                <xdr:rowOff>371475</xdr:rowOff>
              </to>
            </anchor>
          </objectPr>
        </oleObject>
      </mc:Choice>
      <mc:Fallback>
        <oleObject link="[1]!'!OLE_LINK2'" oleUpdate="OLEUPDATE_ALWAYS" shapeId="1115"/>
      </mc:Fallback>
    </mc:AlternateContent>
    <mc:AlternateContent xmlns:mc="http://schemas.openxmlformats.org/markup-compatibility/2006">
      <mc:Choice Requires="x14">
        <oleObject link="[1]!'!OLE_LINK2'" oleUpdate="OLEUPDATE_ALWAYS" shapeId="1116">
          <objectPr defaultSize="0" autoPict="0" dde="1">
            <anchor moveWithCells="1">
              <from>
                <xdr:col>3</xdr:col>
                <xdr:colOff>19050</xdr:colOff>
                <xdr:row>123</xdr:row>
                <xdr:rowOff>0</xdr:rowOff>
              </from>
              <to>
                <xdr:col>4</xdr:col>
                <xdr:colOff>9525</xdr:colOff>
                <xdr:row>124</xdr:row>
                <xdr:rowOff>0</xdr:rowOff>
              </to>
            </anchor>
          </objectPr>
        </oleObject>
      </mc:Choice>
      <mc:Fallback>
        <oleObject link="[1]!'!OLE_LINK2'" oleUpdate="OLEUPDATE_ALWAYS" shapeId="1116"/>
      </mc:Fallback>
    </mc:AlternateContent>
    <mc:AlternateContent xmlns:mc="http://schemas.openxmlformats.org/markup-compatibility/2006">
      <mc:Choice Requires="x14">
        <oleObject link="[1]!'!OLE_LINK2'" oleUpdate="OLEUPDATE_ALWAYS" shapeId="1117">
          <objectPr defaultSize="0" autoPict="0" dde="1">
            <anchor moveWithCells="1">
              <from>
                <xdr:col>3</xdr:col>
                <xdr:colOff>19050</xdr:colOff>
                <xdr:row>123</xdr:row>
                <xdr:rowOff>0</xdr:rowOff>
              </from>
              <to>
                <xdr:col>4</xdr:col>
                <xdr:colOff>9525</xdr:colOff>
                <xdr:row>124</xdr:row>
                <xdr:rowOff>0</xdr:rowOff>
              </to>
            </anchor>
          </objectPr>
        </oleObject>
      </mc:Choice>
      <mc:Fallback>
        <oleObject link="[1]!'!OLE_LINK2'" oleUpdate="OLEUPDATE_ALWAYS" shapeId="1117"/>
      </mc:Fallback>
    </mc:AlternateContent>
    <mc:AlternateContent xmlns:mc="http://schemas.openxmlformats.org/markup-compatibility/2006">
      <mc:Choice Requires="x14">
        <oleObject link="[1]!'!OLE_LINK2'" oleUpdate="OLEUPDATE_ALWAYS" shapeId="1118">
          <objectPr defaultSize="0" autoPict="0" dde="1">
            <anchor moveWithCells="1">
              <from>
                <xdr:col>3</xdr:col>
                <xdr:colOff>19050</xdr:colOff>
                <xdr:row>123</xdr:row>
                <xdr:rowOff>0</xdr:rowOff>
              </from>
              <to>
                <xdr:col>4</xdr:col>
                <xdr:colOff>9525</xdr:colOff>
                <xdr:row>123</xdr:row>
                <xdr:rowOff>371475</xdr:rowOff>
              </to>
            </anchor>
          </objectPr>
        </oleObject>
      </mc:Choice>
      <mc:Fallback>
        <oleObject link="[1]!'!OLE_LINK2'" oleUpdate="OLEUPDATE_ALWAYS" shapeId="1118"/>
      </mc:Fallback>
    </mc:AlternateContent>
    <mc:AlternateContent xmlns:mc="http://schemas.openxmlformats.org/markup-compatibility/2006">
      <mc:Choice Requires="x14">
        <oleObject link="[1]!'!OLE_LINK2'" oleUpdate="OLEUPDATE_ALWAYS" shapeId="1119">
          <objectPr defaultSize="0" autoPict="0" dde="1">
            <anchor moveWithCells="1">
              <from>
                <xdr:col>3</xdr:col>
                <xdr:colOff>19050</xdr:colOff>
                <xdr:row>123</xdr:row>
                <xdr:rowOff>0</xdr:rowOff>
              </from>
              <to>
                <xdr:col>4</xdr:col>
                <xdr:colOff>9525</xdr:colOff>
                <xdr:row>124</xdr:row>
                <xdr:rowOff>0</xdr:rowOff>
              </to>
            </anchor>
          </objectPr>
        </oleObject>
      </mc:Choice>
      <mc:Fallback>
        <oleObject link="[1]!'!OLE_LINK2'" oleUpdate="OLEUPDATE_ALWAYS" shapeId="1119"/>
      </mc:Fallback>
    </mc:AlternateContent>
    <mc:AlternateContent xmlns:mc="http://schemas.openxmlformats.org/markup-compatibility/2006">
      <mc:Choice Requires="x14">
        <oleObject link="[1]!'!OLE_LINK2'" oleUpdate="OLEUPDATE_ALWAYS" shapeId="1120">
          <objectPr defaultSize="0" autoPict="0" dde="1">
            <anchor moveWithCells="1">
              <from>
                <xdr:col>3</xdr:col>
                <xdr:colOff>19050</xdr:colOff>
                <xdr:row>123</xdr:row>
                <xdr:rowOff>0</xdr:rowOff>
              </from>
              <to>
                <xdr:col>4</xdr:col>
                <xdr:colOff>9525</xdr:colOff>
                <xdr:row>124</xdr:row>
                <xdr:rowOff>9525</xdr:rowOff>
              </to>
            </anchor>
          </objectPr>
        </oleObject>
      </mc:Choice>
      <mc:Fallback>
        <oleObject link="[1]!'!OLE_LINK2'" oleUpdate="OLEUPDATE_ALWAYS" shapeId="1120"/>
      </mc:Fallback>
    </mc:AlternateContent>
    <mc:AlternateContent xmlns:mc="http://schemas.openxmlformats.org/markup-compatibility/2006">
      <mc:Choice Requires="x14">
        <oleObject link="[1]!'!OLE_LINK2'" oleUpdate="OLEUPDATE_ALWAYS" shapeId="1121">
          <objectPr defaultSize="0" autoPict="0" dde="1">
            <anchor moveWithCells="1">
              <from>
                <xdr:col>3</xdr:col>
                <xdr:colOff>19050</xdr:colOff>
                <xdr:row>123</xdr:row>
                <xdr:rowOff>0</xdr:rowOff>
              </from>
              <to>
                <xdr:col>4</xdr:col>
                <xdr:colOff>9525</xdr:colOff>
                <xdr:row>123</xdr:row>
                <xdr:rowOff>371475</xdr:rowOff>
              </to>
            </anchor>
          </objectPr>
        </oleObject>
      </mc:Choice>
      <mc:Fallback>
        <oleObject link="[1]!'!OLE_LINK2'" oleUpdate="OLEUPDATE_ALWAYS" shapeId="1121"/>
      </mc:Fallback>
    </mc:AlternateContent>
    <mc:AlternateContent xmlns:mc="http://schemas.openxmlformats.org/markup-compatibility/2006">
      <mc:Choice Requires="x14">
        <oleObject link="[1]!'!OLE_LINK2'" oleUpdate="OLEUPDATE_ALWAYS" shapeId="1122">
          <objectPr defaultSize="0" autoPict="0" dde="1">
            <anchor moveWithCells="1">
              <from>
                <xdr:col>3</xdr:col>
                <xdr:colOff>19050</xdr:colOff>
                <xdr:row>123</xdr:row>
                <xdr:rowOff>0</xdr:rowOff>
              </from>
              <to>
                <xdr:col>4</xdr:col>
                <xdr:colOff>9525</xdr:colOff>
                <xdr:row>124</xdr:row>
                <xdr:rowOff>0</xdr:rowOff>
              </to>
            </anchor>
          </objectPr>
        </oleObject>
      </mc:Choice>
      <mc:Fallback>
        <oleObject link="[1]!'!OLE_LINK2'" oleUpdate="OLEUPDATE_ALWAYS" shapeId="1122"/>
      </mc:Fallback>
    </mc:AlternateContent>
    <mc:AlternateContent xmlns:mc="http://schemas.openxmlformats.org/markup-compatibility/2006">
      <mc:Choice Requires="x14">
        <oleObject link="[1]!'!OLE_LINK2'" oleUpdate="OLEUPDATE_ALWAYS" shapeId="1123">
          <objectPr defaultSize="0" autoPict="0" dde="1">
            <anchor moveWithCells="1">
              <from>
                <xdr:col>3</xdr:col>
                <xdr:colOff>19050</xdr:colOff>
                <xdr:row>123</xdr:row>
                <xdr:rowOff>0</xdr:rowOff>
              </from>
              <to>
                <xdr:col>4</xdr:col>
                <xdr:colOff>9525</xdr:colOff>
                <xdr:row>124</xdr:row>
                <xdr:rowOff>0</xdr:rowOff>
              </to>
            </anchor>
          </objectPr>
        </oleObject>
      </mc:Choice>
      <mc:Fallback>
        <oleObject link="[1]!'!OLE_LINK2'" oleUpdate="OLEUPDATE_ALWAYS" shapeId="1123"/>
      </mc:Fallback>
    </mc:AlternateContent>
    <mc:AlternateContent xmlns:mc="http://schemas.openxmlformats.org/markup-compatibility/2006">
      <mc:Choice Requires="x14">
        <oleObject link="[1]!'!OLE_LINK2'" oleUpdate="OLEUPDATE_ALWAYS" shapeId="1124">
          <objectPr defaultSize="0" autoPict="0" dde="1">
            <anchor moveWithCells="1">
              <from>
                <xdr:col>3</xdr:col>
                <xdr:colOff>19050</xdr:colOff>
                <xdr:row>123</xdr:row>
                <xdr:rowOff>0</xdr:rowOff>
              </from>
              <to>
                <xdr:col>4</xdr:col>
                <xdr:colOff>9525</xdr:colOff>
                <xdr:row>124</xdr:row>
                <xdr:rowOff>28575</xdr:rowOff>
              </to>
            </anchor>
          </objectPr>
        </oleObject>
      </mc:Choice>
      <mc:Fallback>
        <oleObject link="[1]!'!OLE_LINK2'" oleUpdate="OLEUPDATE_ALWAYS" shapeId="1124"/>
      </mc:Fallback>
    </mc:AlternateContent>
    <mc:AlternateContent xmlns:mc="http://schemas.openxmlformats.org/markup-compatibility/2006">
      <mc:Choice Requires="x14">
        <oleObject link="[1]!'!OLE_LINK2'" oleUpdate="OLEUPDATE_ALWAYS" shapeId="1125">
          <objectPr defaultSize="0" autoPict="0" dde="1">
            <anchor moveWithCells="1">
              <from>
                <xdr:col>3</xdr:col>
                <xdr:colOff>19050</xdr:colOff>
                <xdr:row>123</xdr:row>
                <xdr:rowOff>0</xdr:rowOff>
              </from>
              <to>
                <xdr:col>4</xdr:col>
                <xdr:colOff>9525</xdr:colOff>
                <xdr:row>124</xdr:row>
                <xdr:rowOff>9525</xdr:rowOff>
              </to>
            </anchor>
          </objectPr>
        </oleObject>
      </mc:Choice>
      <mc:Fallback>
        <oleObject link="[1]!'!OLE_LINK2'" oleUpdate="OLEUPDATE_ALWAYS" shapeId="1125"/>
      </mc:Fallback>
    </mc:AlternateContent>
    <mc:AlternateContent xmlns:mc="http://schemas.openxmlformats.org/markup-compatibility/2006">
      <mc:Choice Requires="x14">
        <oleObject link="[1]!'!OLE_LINK2'" oleUpdate="OLEUPDATE_ALWAYS" shapeId="1126">
          <objectPr defaultSize="0" autoPict="0" dde="1">
            <anchor moveWithCells="1">
              <from>
                <xdr:col>3</xdr:col>
                <xdr:colOff>19050</xdr:colOff>
                <xdr:row>123</xdr:row>
                <xdr:rowOff>0</xdr:rowOff>
              </from>
              <to>
                <xdr:col>4</xdr:col>
                <xdr:colOff>9525</xdr:colOff>
                <xdr:row>124</xdr:row>
                <xdr:rowOff>0</xdr:rowOff>
              </to>
            </anchor>
          </objectPr>
        </oleObject>
      </mc:Choice>
      <mc:Fallback>
        <oleObject link="[1]!'!OLE_LINK2'" oleUpdate="OLEUPDATE_ALWAYS" shapeId="1126"/>
      </mc:Fallback>
    </mc:AlternateContent>
    <mc:AlternateContent xmlns:mc="http://schemas.openxmlformats.org/markup-compatibility/2006">
      <mc:Choice Requires="x14">
        <oleObject link="[1]!'!OLE_LINK2'" oleUpdate="OLEUPDATE_ALWAYS" shapeId="1127">
          <objectPr defaultSize="0" autoPict="0" dde="1">
            <anchor moveWithCells="1">
              <from>
                <xdr:col>3</xdr:col>
                <xdr:colOff>19050</xdr:colOff>
                <xdr:row>123</xdr:row>
                <xdr:rowOff>0</xdr:rowOff>
              </from>
              <to>
                <xdr:col>4</xdr:col>
                <xdr:colOff>9525</xdr:colOff>
                <xdr:row>124</xdr:row>
                <xdr:rowOff>28575</xdr:rowOff>
              </to>
            </anchor>
          </objectPr>
        </oleObject>
      </mc:Choice>
      <mc:Fallback>
        <oleObject link="[1]!'!OLE_LINK2'" oleUpdate="OLEUPDATE_ALWAYS" shapeId="1127"/>
      </mc:Fallback>
    </mc:AlternateContent>
    <mc:AlternateContent xmlns:mc="http://schemas.openxmlformats.org/markup-compatibility/2006">
      <mc:Choice Requires="x14">
        <oleObject link="[1]!'!OLE_LINK2'" oleUpdate="OLEUPDATE_ALWAYS" shapeId="1128">
          <objectPr defaultSize="0" autoPict="0" dde="1">
            <anchor moveWithCells="1">
              <from>
                <xdr:col>3</xdr:col>
                <xdr:colOff>19050</xdr:colOff>
                <xdr:row>123</xdr:row>
                <xdr:rowOff>0</xdr:rowOff>
              </from>
              <to>
                <xdr:col>4</xdr:col>
                <xdr:colOff>9525</xdr:colOff>
                <xdr:row>124</xdr:row>
                <xdr:rowOff>9525</xdr:rowOff>
              </to>
            </anchor>
          </objectPr>
        </oleObject>
      </mc:Choice>
      <mc:Fallback>
        <oleObject link="[1]!'!OLE_LINK2'" oleUpdate="OLEUPDATE_ALWAYS" shapeId="1128"/>
      </mc:Fallback>
    </mc:AlternateContent>
    <mc:AlternateContent xmlns:mc="http://schemas.openxmlformats.org/markup-compatibility/2006">
      <mc:Choice Requires="x14">
        <oleObject link="[1]!'!OLE_LINK2'" oleUpdate="OLEUPDATE_ALWAYS" shapeId="1129">
          <objectPr defaultSize="0" autoPict="0" dde="1">
            <anchor moveWithCells="1">
              <from>
                <xdr:col>3</xdr:col>
                <xdr:colOff>19050</xdr:colOff>
                <xdr:row>123</xdr:row>
                <xdr:rowOff>0</xdr:rowOff>
              </from>
              <to>
                <xdr:col>4</xdr:col>
                <xdr:colOff>9525</xdr:colOff>
                <xdr:row>123</xdr:row>
                <xdr:rowOff>371475</xdr:rowOff>
              </to>
            </anchor>
          </objectPr>
        </oleObject>
      </mc:Choice>
      <mc:Fallback>
        <oleObject link="[1]!'!OLE_LINK2'" oleUpdate="OLEUPDATE_ALWAYS" shapeId="1129"/>
      </mc:Fallback>
    </mc:AlternateContent>
    <mc:AlternateContent xmlns:mc="http://schemas.openxmlformats.org/markup-compatibility/2006">
      <mc:Choice Requires="x14">
        <oleObject link="[1]!'!OLE_LINK2'" oleUpdate="OLEUPDATE_ALWAYS" shapeId="1130">
          <objectPr defaultSize="0" autoPict="0" dde="1">
            <anchor moveWithCells="1">
              <from>
                <xdr:col>3</xdr:col>
                <xdr:colOff>19050</xdr:colOff>
                <xdr:row>123</xdr:row>
                <xdr:rowOff>0</xdr:rowOff>
              </from>
              <to>
                <xdr:col>4</xdr:col>
                <xdr:colOff>9525</xdr:colOff>
                <xdr:row>124</xdr:row>
                <xdr:rowOff>0</xdr:rowOff>
              </to>
            </anchor>
          </objectPr>
        </oleObject>
      </mc:Choice>
      <mc:Fallback>
        <oleObject link="[1]!'!OLE_LINK2'" oleUpdate="OLEUPDATE_ALWAYS" shapeId="1130"/>
      </mc:Fallback>
    </mc:AlternateContent>
    <mc:AlternateContent xmlns:mc="http://schemas.openxmlformats.org/markup-compatibility/2006">
      <mc:Choice Requires="x14">
        <oleObject link="[1]!'!OLE_LINK2'" oleUpdate="OLEUPDATE_ALWAYS" shapeId="1131">
          <objectPr defaultSize="0" autoPict="0" dde="1">
            <anchor moveWithCells="1">
              <from>
                <xdr:col>3</xdr:col>
                <xdr:colOff>19050</xdr:colOff>
                <xdr:row>123</xdr:row>
                <xdr:rowOff>0</xdr:rowOff>
              </from>
              <to>
                <xdr:col>4</xdr:col>
                <xdr:colOff>9525</xdr:colOff>
                <xdr:row>124</xdr:row>
                <xdr:rowOff>0</xdr:rowOff>
              </to>
            </anchor>
          </objectPr>
        </oleObject>
      </mc:Choice>
      <mc:Fallback>
        <oleObject link="[1]!'!OLE_LINK2'" oleUpdate="OLEUPDATE_ALWAYS" shapeId="1131"/>
      </mc:Fallback>
    </mc:AlternateContent>
    <mc:AlternateContent xmlns:mc="http://schemas.openxmlformats.org/markup-compatibility/2006">
      <mc:Choice Requires="x14">
        <oleObject link="[1]!'!OLE_LINK2'" oleUpdate="OLEUPDATE_ALWAYS" shapeId="1132">
          <objectPr defaultSize="0" autoPict="0" dde="1">
            <anchor moveWithCells="1">
              <from>
                <xdr:col>3</xdr:col>
                <xdr:colOff>19050</xdr:colOff>
                <xdr:row>123</xdr:row>
                <xdr:rowOff>0</xdr:rowOff>
              </from>
              <to>
                <xdr:col>4</xdr:col>
                <xdr:colOff>171450</xdr:colOff>
                <xdr:row>124</xdr:row>
                <xdr:rowOff>95250</xdr:rowOff>
              </to>
            </anchor>
          </objectPr>
        </oleObject>
      </mc:Choice>
      <mc:Fallback>
        <oleObject link="[1]!'!OLE_LINK2'" oleUpdate="OLEUPDATE_ALWAYS" shapeId="1132"/>
      </mc:Fallback>
    </mc:AlternateContent>
    <mc:AlternateContent xmlns:mc="http://schemas.openxmlformats.org/markup-compatibility/2006">
      <mc:Choice Requires="x14">
        <oleObject link="[1]!'!OLE_LINK2'" oleUpdate="OLEUPDATE_ALWAYS" shapeId="1133">
          <objectPr defaultSize="0" autoPict="0" dde="1">
            <anchor moveWithCells="1">
              <from>
                <xdr:col>3</xdr:col>
                <xdr:colOff>19050</xdr:colOff>
                <xdr:row>127</xdr:row>
                <xdr:rowOff>0</xdr:rowOff>
              </from>
              <to>
                <xdr:col>4</xdr:col>
                <xdr:colOff>409575</xdr:colOff>
                <xdr:row>128</xdr:row>
                <xdr:rowOff>38100</xdr:rowOff>
              </to>
            </anchor>
          </objectPr>
        </oleObject>
      </mc:Choice>
      <mc:Fallback>
        <oleObject link="[1]!'!OLE_LINK2'" oleUpdate="OLEUPDATE_ALWAYS" shapeId="1133"/>
      </mc:Fallback>
    </mc:AlternateContent>
    <mc:AlternateContent xmlns:mc="http://schemas.openxmlformats.org/markup-compatibility/2006">
      <mc:Choice Requires="x14">
        <oleObject link="[1]!'!OLE_LINK2'" oleUpdate="OLEUPDATE_ALWAYS" shapeId="1134">
          <objectPr defaultSize="0" autoPict="0" dde="1">
            <anchor moveWithCells="1">
              <from>
                <xdr:col>3</xdr:col>
                <xdr:colOff>19050</xdr:colOff>
                <xdr:row>128</xdr:row>
                <xdr:rowOff>0</xdr:rowOff>
              </from>
              <to>
                <xdr:col>4</xdr:col>
                <xdr:colOff>9525</xdr:colOff>
                <xdr:row>128</xdr:row>
                <xdr:rowOff>371475</xdr:rowOff>
              </to>
            </anchor>
          </objectPr>
        </oleObject>
      </mc:Choice>
      <mc:Fallback>
        <oleObject link="[1]!'!OLE_LINK2'" oleUpdate="OLEUPDATE_ALWAYS" shapeId="1134"/>
      </mc:Fallback>
    </mc:AlternateContent>
    <mc:AlternateContent xmlns:mc="http://schemas.openxmlformats.org/markup-compatibility/2006">
      <mc:Choice Requires="x14">
        <oleObject link="[1]!'!OLE_LINK2'" oleUpdate="OLEUPDATE_ALWAYS" shapeId="1135">
          <objectPr defaultSize="0" autoPict="0" dde="1">
            <anchor moveWithCells="1">
              <from>
                <xdr:col>3</xdr:col>
                <xdr:colOff>19050</xdr:colOff>
                <xdr:row>128</xdr:row>
                <xdr:rowOff>0</xdr:rowOff>
              </from>
              <to>
                <xdr:col>4</xdr:col>
                <xdr:colOff>9525</xdr:colOff>
                <xdr:row>128</xdr:row>
                <xdr:rowOff>381000</xdr:rowOff>
              </to>
            </anchor>
          </objectPr>
        </oleObject>
      </mc:Choice>
      <mc:Fallback>
        <oleObject link="[1]!'!OLE_LINK2'" oleUpdate="OLEUPDATE_ALWAYS" shapeId="1135"/>
      </mc:Fallback>
    </mc:AlternateContent>
    <mc:AlternateContent xmlns:mc="http://schemas.openxmlformats.org/markup-compatibility/2006">
      <mc:Choice Requires="x14">
        <oleObject link="[1]!'!OLE_LINK2'" oleUpdate="OLEUPDATE_ALWAYS" shapeId="1136">
          <objectPr defaultSize="0" autoPict="0" dde="1">
            <anchor moveWithCells="1">
              <from>
                <xdr:col>3</xdr:col>
                <xdr:colOff>19050</xdr:colOff>
                <xdr:row>128</xdr:row>
                <xdr:rowOff>0</xdr:rowOff>
              </from>
              <to>
                <xdr:col>4</xdr:col>
                <xdr:colOff>9525</xdr:colOff>
                <xdr:row>128</xdr:row>
                <xdr:rowOff>400050</xdr:rowOff>
              </to>
            </anchor>
          </objectPr>
        </oleObject>
      </mc:Choice>
      <mc:Fallback>
        <oleObject link="[1]!'!OLE_LINK2'" oleUpdate="OLEUPDATE_ALWAYS" shapeId="1136"/>
      </mc:Fallback>
    </mc:AlternateContent>
    <mc:AlternateContent xmlns:mc="http://schemas.openxmlformats.org/markup-compatibility/2006">
      <mc:Choice Requires="x14">
        <oleObject link="[1]!'!OLE_LINK2'" oleUpdate="OLEUPDATE_ALWAYS" shapeId="1137">
          <objectPr defaultSize="0" autoPict="0" dde="1">
            <anchor moveWithCells="1">
              <from>
                <xdr:col>3</xdr:col>
                <xdr:colOff>19050</xdr:colOff>
                <xdr:row>128</xdr:row>
                <xdr:rowOff>0</xdr:rowOff>
              </from>
              <to>
                <xdr:col>4</xdr:col>
                <xdr:colOff>9525</xdr:colOff>
                <xdr:row>128</xdr:row>
                <xdr:rowOff>371475</xdr:rowOff>
              </to>
            </anchor>
          </objectPr>
        </oleObject>
      </mc:Choice>
      <mc:Fallback>
        <oleObject link="[1]!'!OLE_LINK2'" oleUpdate="OLEUPDATE_ALWAYS" shapeId="1137"/>
      </mc:Fallback>
    </mc:AlternateContent>
    <mc:AlternateContent xmlns:mc="http://schemas.openxmlformats.org/markup-compatibility/2006">
      <mc:Choice Requires="x14">
        <oleObject link="[1]!'!OLE_LINK2'" oleUpdate="OLEUPDATE_ALWAYS" shapeId="1138">
          <objectPr defaultSize="0" autoPict="0" dde="1">
            <anchor moveWithCells="1">
              <from>
                <xdr:col>3</xdr:col>
                <xdr:colOff>19050</xdr:colOff>
                <xdr:row>128</xdr:row>
                <xdr:rowOff>0</xdr:rowOff>
              </from>
              <to>
                <xdr:col>4</xdr:col>
                <xdr:colOff>9525</xdr:colOff>
                <xdr:row>128</xdr:row>
                <xdr:rowOff>381000</xdr:rowOff>
              </to>
            </anchor>
          </objectPr>
        </oleObject>
      </mc:Choice>
      <mc:Fallback>
        <oleObject link="[1]!'!OLE_LINK2'" oleUpdate="OLEUPDATE_ALWAYS" shapeId="1138"/>
      </mc:Fallback>
    </mc:AlternateContent>
    <mc:AlternateContent xmlns:mc="http://schemas.openxmlformats.org/markup-compatibility/2006">
      <mc:Choice Requires="x14">
        <oleObject link="[1]!'!OLE_LINK2'" oleUpdate="OLEUPDATE_ALWAYS" shapeId="1139">
          <objectPr defaultSize="0" autoPict="0" dde="1">
            <anchor moveWithCells="1">
              <from>
                <xdr:col>3</xdr:col>
                <xdr:colOff>19050</xdr:colOff>
                <xdr:row>128</xdr:row>
                <xdr:rowOff>0</xdr:rowOff>
              </from>
              <to>
                <xdr:col>4</xdr:col>
                <xdr:colOff>9525</xdr:colOff>
                <xdr:row>128</xdr:row>
                <xdr:rowOff>381000</xdr:rowOff>
              </to>
            </anchor>
          </objectPr>
        </oleObject>
      </mc:Choice>
      <mc:Fallback>
        <oleObject link="[1]!'!OLE_LINK2'" oleUpdate="OLEUPDATE_ALWAYS" shapeId="1139"/>
      </mc:Fallback>
    </mc:AlternateContent>
    <mc:AlternateContent xmlns:mc="http://schemas.openxmlformats.org/markup-compatibility/2006">
      <mc:Choice Requires="x14">
        <oleObject link="[1]!'!OLE_LINK2'" oleUpdate="OLEUPDATE_ALWAYS" shapeId="1140">
          <objectPr defaultSize="0" autoPict="0" dde="1">
            <anchor moveWithCells="1">
              <from>
                <xdr:col>3</xdr:col>
                <xdr:colOff>19050</xdr:colOff>
                <xdr:row>128</xdr:row>
                <xdr:rowOff>0</xdr:rowOff>
              </from>
              <to>
                <xdr:col>4</xdr:col>
                <xdr:colOff>9525</xdr:colOff>
                <xdr:row>128</xdr:row>
                <xdr:rowOff>400050</xdr:rowOff>
              </to>
            </anchor>
          </objectPr>
        </oleObject>
      </mc:Choice>
      <mc:Fallback>
        <oleObject link="[1]!'!OLE_LINK2'" oleUpdate="OLEUPDATE_ALWAYS" shapeId="1140"/>
      </mc:Fallback>
    </mc:AlternateContent>
    <mc:AlternateContent xmlns:mc="http://schemas.openxmlformats.org/markup-compatibility/2006">
      <mc:Choice Requires="x14">
        <oleObject link="[1]!'!OLE_LINK2'" oleUpdate="OLEUPDATE_ALWAYS" shapeId="1141">
          <objectPr defaultSize="0" autoPict="0" dde="1">
            <anchor moveWithCells="1">
              <from>
                <xdr:col>3</xdr:col>
                <xdr:colOff>19050</xdr:colOff>
                <xdr:row>128</xdr:row>
                <xdr:rowOff>0</xdr:rowOff>
              </from>
              <to>
                <xdr:col>4</xdr:col>
                <xdr:colOff>9525</xdr:colOff>
                <xdr:row>128</xdr:row>
                <xdr:rowOff>381000</xdr:rowOff>
              </to>
            </anchor>
          </objectPr>
        </oleObject>
      </mc:Choice>
      <mc:Fallback>
        <oleObject link="[1]!'!OLE_LINK2'" oleUpdate="OLEUPDATE_ALWAYS" shapeId="1141"/>
      </mc:Fallback>
    </mc:AlternateContent>
    <mc:AlternateContent xmlns:mc="http://schemas.openxmlformats.org/markup-compatibility/2006">
      <mc:Choice Requires="x14">
        <oleObject link="[1]!'!OLE_LINK2'" oleUpdate="OLEUPDATE_ALWAYS" shapeId="1142">
          <objectPr defaultSize="0" autoPict="0" dde="1">
            <anchor moveWithCells="1">
              <from>
                <xdr:col>3</xdr:col>
                <xdr:colOff>19050</xdr:colOff>
                <xdr:row>128</xdr:row>
                <xdr:rowOff>0</xdr:rowOff>
              </from>
              <to>
                <xdr:col>4</xdr:col>
                <xdr:colOff>9525</xdr:colOff>
                <xdr:row>128</xdr:row>
                <xdr:rowOff>400050</xdr:rowOff>
              </to>
            </anchor>
          </objectPr>
        </oleObject>
      </mc:Choice>
      <mc:Fallback>
        <oleObject link="[1]!'!OLE_LINK2'" oleUpdate="OLEUPDATE_ALWAYS" shapeId="1142"/>
      </mc:Fallback>
    </mc:AlternateContent>
    <mc:AlternateContent xmlns:mc="http://schemas.openxmlformats.org/markup-compatibility/2006">
      <mc:Choice Requires="x14">
        <oleObject link="[1]!'!OLE_LINK2'" oleUpdate="OLEUPDATE_ALWAYS" shapeId="1143">
          <objectPr defaultSize="0" autoPict="0" dde="1">
            <anchor moveWithCells="1">
              <from>
                <xdr:col>3</xdr:col>
                <xdr:colOff>19050</xdr:colOff>
                <xdr:row>128</xdr:row>
                <xdr:rowOff>0</xdr:rowOff>
              </from>
              <to>
                <xdr:col>4</xdr:col>
                <xdr:colOff>9525</xdr:colOff>
                <xdr:row>128</xdr:row>
                <xdr:rowOff>371475</xdr:rowOff>
              </to>
            </anchor>
          </objectPr>
        </oleObject>
      </mc:Choice>
      <mc:Fallback>
        <oleObject link="[1]!'!OLE_LINK2'" oleUpdate="OLEUPDATE_ALWAYS" shapeId="1143"/>
      </mc:Fallback>
    </mc:AlternateContent>
    <mc:AlternateContent xmlns:mc="http://schemas.openxmlformats.org/markup-compatibility/2006">
      <mc:Choice Requires="x14">
        <oleObject link="[1]!'!OLE_LINK2'" oleUpdate="OLEUPDATE_ALWAYS" shapeId="1144">
          <objectPr defaultSize="0" autoPict="0" dde="1">
            <anchor moveWithCells="1">
              <from>
                <xdr:col>3</xdr:col>
                <xdr:colOff>19050</xdr:colOff>
                <xdr:row>128</xdr:row>
                <xdr:rowOff>0</xdr:rowOff>
              </from>
              <to>
                <xdr:col>4</xdr:col>
                <xdr:colOff>9525</xdr:colOff>
                <xdr:row>128</xdr:row>
                <xdr:rowOff>381000</xdr:rowOff>
              </to>
            </anchor>
          </objectPr>
        </oleObject>
      </mc:Choice>
      <mc:Fallback>
        <oleObject link="[1]!'!OLE_LINK2'" oleUpdate="OLEUPDATE_ALWAYS" shapeId="1144"/>
      </mc:Fallback>
    </mc:AlternateContent>
    <mc:AlternateContent xmlns:mc="http://schemas.openxmlformats.org/markup-compatibility/2006">
      <mc:Choice Requires="x14">
        <oleObject link="[1]!'!OLE_LINK2'" oleUpdate="OLEUPDATE_ALWAYS" shapeId="1145">
          <objectPr defaultSize="0" autoPict="0" dde="1">
            <anchor moveWithCells="1">
              <from>
                <xdr:col>3</xdr:col>
                <xdr:colOff>19050</xdr:colOff>
                <xdr:row>128</xdr:row>
                <xdr:rowOff>0</xdr:rowOff>
              </from>
              <to>
                <xdr:col>4</xdr:col>
                <xdr:colOff>9525</xdr:colOff>
                <xdr:row>128</xdr:row>
                <xdr:rowOff>381000</xdr:rowOff>
              </to>
            </anchor>
          </objectPr>
        </oleObject>
      </mc:Choice>
      <mc:Fallback>
        <oleObject link="[1]!'!OLE_LINK2'" oleUpdate="OLEUPDATE_ALWAYS" shapeId="1145"/>
      </mc:Fallback>
    </mc:AlternateContent>
    <mc:AlternateContent xmlns:mc="http://schemas.openxmlformats.org/markup-compatibility/2006">
      <mc:Choice Requires="x14">
        <oleObject link="[1]!'!OLE_LINK2'" oleUpdate="OLEUPDATE_ALWAYS" shapeId="1146">
          <objectPr defaultSize="0" autoPict="0" dde="1">
            <anchor moveWithCells="1">
              <from>
                <xdr:col>3</xdr:col>
                <xdr:colOff>19050</xdr:colOff>
                <xdr:row>128</xdr:row>
                <xdr:rowOff>0</xdr:rowOff>
              </from>
              <to>
                <xdr:col>4</xdr:col>
                <xdr:colOff>9525</xdr:colOff>
                <xdr:row>128</xdr:row>
                <xdr:rowOff>371475</xdr:rowOff>
              </to>
            </anchor>
          </objectPr>
        </oleObject>
      </mc:Choice>
      <mc:Fallback>
        <oleObject link="[1]!'!OLE_LINK2'" oleUpdate="OLEUPDATE_ALWAYS" shapeId="1146"/>
      </mc:Fallback>
    </mc:AlternateContent>
    <mc:AlternateContent xmlns:mc="http://schemas.openxmlformats.org/markup-compatibility/2006">
      <mc:Choice Requires="x14">
        <oleObject link="[1]!'!OLE_LINK2'" oleUpdate="OLEUPDATE_ALWAYS" shapeId="1147">
          <objectPr defaultSize="0" autoPict="0" dde="1">
            <anchor moveWithCells="1">
              <from>
                <xdr:col>3</xdr:col>
                <xdr:colOff>19050</xdr:colOff>
                <xdr:row>128</xdr:row>
                <xdr:rowOff>0</xdr:rowOff>
              </from>
              <to>
                <xdr:col>4</xdr:col>
                <xdr:colOff>9525</xdr:colOff>
                <xdr:row>128</xdr:row>
                <xdr:rowOff>381000</xdr:rowOff>
              </to>
            </anchor>
          </objectPr>
        </oleObject>
      </mc:Choice>
      <mc:Fallback>
        <oleObject link="[1]!'!OLE_LINK2'" oleUpdate="OLEUPDATE_ALWAYS" shapeId="1147"/>
      </mc:Fallback>
    </mc:AlternateContent>
    <mc:AlternateContent xmlns:mc="http://schemas.openxmlformats.org/markup-compatibility/2006">
      <mc:Choice Requires="x14">
        <oleObject link="[1]!'!OLE_LINK2'" oleUpdate="OLEUPDATE_ALWAYS" shapeId="1148">
          <objectPr defaultSize="0" autoPict="0" dde="1">
            <anchor moveWithCells="1">
              <from>
                <xdr:col>3</xdr:col>
                <xdr:colOff>19050</xdr:colOff>
                <xdr:row>128</xdr:row>
                <xdr:rowOff>0</xdr:rowOff>
              </from>
              <to>
                <xdr:col>4</xdr:col>
                <xdr:colOff>9525</xdr:colOff>
                <xdr:row>128</xdr:row>
                <xdr:rowOff>400050</xdr:rowOff>
              </to>
            </anchor>
          </objectPr>
        </oleObject>
      </mc:Choice>
      <mc:Fallback>
        <oleObject link="[1]!'!OLE_LINK2'" oleUpdate="OLEUPDATE_ALWAYS" shapeId="1148"/>
      </mc:Fallback>
    </mc:AlternateContent>
    <mc:AlternateContent xmlns:mc="http://schemas.openxmlformats.org/markup-compatibility/2006">
      <mc:Choice Requires="x14">
        <oleObject link="[1]!'!OLE_LINK2'" oleUpdate="OLEUPDATE_ALWAYS" shapeId="1149">
          <objectPr defaultSize="0" autoPict="0" dde="1">
            <anchor moveWithCells="1">
              <from>
                <xdr:col>3</xdr:col>
                <xdr:colOff>19050</xdr:colOff>
                <xdr:row>128</xdr:row>
                <xdr:rowOff>0</xdr:rowOff>
              </from>
              <to>
                <xdr:col>4</xdr:col>
                <xdr:colOff>9525</xdr:colOff>
                <xdr:row>128</xdr:row>
                <xdr:rowOff>371475</xdr:rowOff>
              </to>
            </anchor>
          </objectPr>
        </oleObject>
      </mc:Choice>
      <mc:Fallback>
        <oleObject link="[1]!'!OLE_LINK2'" oleUpdate="OLEUPDATE_ALWAYS" shapeId="1149"/>
      </mc:Fallback>
    </mc:AlternateContent>
    <mc:AlternateContent xmlns:mc="http://schemas.openxmlformats.org/markup-compatibility/2006">
      <mc:Choice Requires="x14">
        <oleObject link="[1]!'!OLE_LINK2'" oleUpdate="OLEUPDATE_ALWAYS" shapeId="1150">
          <objectPr defaultSize="0" autoPict="0" dde="1">
            <anchor moveWithCells="1">
              <from>
                <xdr:col>3</xdr:col>
                <xdr:colOff>19050</xdr:colOff>
                <xdr:row>128</xdr:row>
                <xdr:rowOff>0</xdr:rowOff>
              </from>
              <to>
                <xdr:col>4</xdr:col>
                <xdr:colOff>9525</xdr:colOff>
                <xdr:row>128</xdr:row>
                <xdr:rowOff>381000</xdr:rowOff>
              </to>
            </anchor>
          </objectPr>
        </oleObject>
      </mc:Choice>
      <mc:Fallback>
        <oleObject link="[1]!'!OLE_LINK2'" oleUpdate="OLEUPDATE_ALWAYS" shapeId="1150"/>
      </mc:Fallback>
    </mc:AlternateContent>
    <mc:AlternateContent xmlns:mc="http://schemas.openxmlformats.org/markup-compatibility/2006">
      <mc:Choice Requires="x14">
        <oleObject link="[1]!'!OLE_LINK2'" oleUpdate="OLEUPDATE_ALWAYS" shapeId="1151">
          <objectPr defaultSize="0" autoPict="0" dde="1">
            <anchor moveWithCells="1">
              <from>
                <xdr:col>3</xdr:col>
                <xdr:colOff>19050</xdr:colOff>
                <xdr:row>128</xdr:row>
                <xdr:rowOff>0</xdr:rowOff>
              </from>
              <to>
                <xdr:col>4</xdr:col>
                <xdr:colOff>9525</xdr:colOff>
                <xdr:row>128</xdr:row>
                <xdr:rowOff>381000</xdr:rowOff>
              </to>
            </anchor>
          </objectPr>
        </oleObject>
      </mc:Choice>
      <mc:Fallback>
        <oleObject link="[1]!'!OLE_LINK2'" oleUpdate="OLEUPDATE_ALWAYS" shapeId="1151"/>
      </mc:Fallback>
    </mc:AlternateContent>
    <mc:AlternateContent xmlns:mc="http://schemas.openxmlformats.org/markup-compatibility/2006">
      <mc:Choice Requires="x14">
        <oleObject link="[1]!'!OLE_LINK2'" oleUpdate="OLEUPDATE_ALWAYS" shapeId="1152">
          <objectPr defaultSize="0" autoPict="0" dde="1">
            <anchor moveWithCells="1">
              <from>
                <xdr:col>3</xdr:col>
                <xdr:colOff>19050</xdr:colOff>
                <xdr:row>128</xdr:row>
                <xdr:rowOff>0</xdr:rowOff>
              </from>
              <to>
                <xdr:col>4</xdr:col>
                <xdr:colOff>9525</xdr:colOff>
                <xdr:row>128</xdr:row>
                <xdr:rowOff>400050</xdr:rowOff>
              </to>
            </anchor>
          </objectPr>
        </oleObject>
      </mc:Choice>
      <mc:Fallback>
        <oleObject link="[1]!'!OLE_LINK2'" oleUpdate="OLEUPDATE_ALWAYS" shapeId="1152"/>
      </mc:Fallback>
    </mc:AlternateContent>
    <mc:AlternateContent xmlns:mc="http://schemas.openxmlformats.org/markup-compatibility/2006">
      <mc:Choice Requires="x14">
        <oleObject link="[1]!'!OLE_LINK2'" oleUpdate="OLEUPDATE_ALWAYS" shapeId="1153">
          <objectPr defaultSize="0" autoPict="0" dde="1">
            <anchor moveWithCells="1">
              <from>
                <xdr:col>3</xdr:col>
                <xdr:colOff>19050</xdr:colOff>
                <xdr:row>128</xdr:row>
                <xdr:rowOff>0</xdr:rowOff>
              </from>
              <to>
                <xdr:col>4</xdr:col>
                <xdr:colOff>9525</xdr:colOff>
                <xdr:row>128</xdr:row>
                <xdr:rowOff>381000</xdr:rowOff>
              </to>
            </anchor>
          </objectPr>
        </oleObject>
      </mc:Choice>
      <mc:Fallback>
        <oleObject link="[1]!'!OLE_LINK2'" oleUpdate="OLEUPDATE_ALWAYS" shapeId="1153"/>
      </mc:Fallback>
    </mc:AlternateContent>
    <mc:AlternateContent xmlns:mc="http://schemas.openxmlformats.org/markup-compatibility/2006">
      <mc:Choice Requires="x14">
        <oleObject link="[1]!'!OLE_LINK2'" oleUpdate="OLEUPDATE_ALWAYS" shapeId="1154">
          <objectPr defaultSize="0" autoPict="0" dde="1">
            <anchor moveWithCells="1">
              <from>
                <xdr:col>3</xdr:col>
                <xdr:colOff>19050</xdr:colOff>
                <xdr:row>128</xdr:row>
                <xdr:rowOff>0</xdr:rowOff>
              </from>
              <to>
                <xdr:col>4</xdr:col>
                <xdr:colOff>9525</xdr:colOff>
                <xdr:row>128</xdr:row>
                <xdr:rowOff>400050</xdr:rowOff>
              </to>
            </anchor>
          </objectPr>
        </oleObject>
      </mc:Choice>
      <mc:Fallback>
        <oleObject link="[1]!'!OLE_LINK2'" oleUpdate="OLEUPDATE_ALWAYS" shapeId="1154"/>
      </mc:Fallback>
    </mc:AlternateContent>
    <mc:AlternateContent xmlns:mc="http://schemas.openxmlformats.org/markup-compatibility/2006">
      <mc:Choice Requires="x14">
        <oleObject link="[1]!'!OLE_LINK2'" oleUpdate="OLEUPDATE_ALWAYS" shapeId="1155">
          <objectPr defaultSize="0" autoPict="0" dde="1">
            <anchor moveWithCells="1">
              <from>
                <xdr:col>3</xdr:col>
                <xdr:colOff>19050</xdr:colOff>
                <xdr:row>128</xdr:row>
                <xdr:rowOff>0</xdr:rowOff>
              </from>
              <to>
                <xdr:col>4</xdr:col>
                <xdr:colOff>9525</xdr:colOff>
                <xdr:row>128</xdr:row>
                <xdr:rowOff>371475</xdr:rowOff>
              </to>
            </anchor>
          </objectPr>
        </oleObject>
      </mc:Choice>
      <mc:Fallback>
        <oleObject link="[1]!'!OLE_LINK2'" oleUpdate="OLEUPDATE_ALWAYS" shapeId="1155"/>
      </mc:Fallback>
    </mc:AlternateContent>
    <mc:AlternateContent xmlns:mc="http://schemas.openxmlformats.org/markup-compatibility/2006">
      <mc:Choice Requires="x14">
        <oleObject link="[1]!'!OLE_LINK2'" oleUpdate="OLEUPDATE_ALWAYS" shapeId="1156">
          <objectPr defaultSize="0" autoPict="0" dde="1">
            <anchor moveWithCells="1">
              <from>
                <xdr:col>3</xdr:col>
                <xdr:colOff>19050</xdr:colOff>
                <xdr:row>128</xdr:row>
                <xdr:rowOff>0</xdr:rowOff>
              </from>
              <to>
                <xdr:col>4</xdr:col>
                <xdr:colOff>9525</xdr:colOff>
                <xdr:row>128</xdr:row>
                <xdr:rowOff>381000</xdr:rowOff>
              </to>
            </anchor>
          </objectPr>
        </oleObject>
      </mc:Choice>
      <mc:Fallback>
        <oleObject link="[1]!'!OLE_LINK2'" oleUpdate="OLEUPDATE_ALWAYS" shapeId="1156"/>
      </mc:Fallback>
    </mc:AlternateContent>
    <mc:AlternateContent xmlns:mc="http://schemas.openxmlformats.org/markup-compatibility/2006">
      <mc:Choice Requires="x14">
        <oleObject link="[1]!'!OLE_LINK2'" oleUpdate="OLEUPDATE_ALWAYS" shapeId="1157">
          <objectPr defaultSize="0" autoPict="0" dde="1">
            <anchor moveWithCells="1">
              <from>
                <xdr:col>3</xdr:col>
                <xdr:colOff>19050</xdr:colOff>
                <xdr:row>128</xdr:row>
                <xdr:rowOff>0</xdr:rowOff>
              </from>
              <to>
                <xdr:col>4</xdr:col>
                <xdr:colOff>9525</xdr:colOff>
                <xdr:row>128</xdr:row>
                <xdr:rowOff>381000</xdr:rowOff>
              </to>
            </anchor>
          </objectPr>
        </oleObject>
      </mc:Choice>
      <mc:Fallback>
        <oleObject link="[1]!'!OLE_LINK2'" oleUpdate="OLEUPDATE_ALWAYS" shapeId="1157"/>
      </mc:Fallback>
    </mc:AlternateContent>
    <mc:AlternateContent xmlns:mc="http://schemas.openxmlformats.org/markup-compatibility/2006">
      <mc:Choice Requires="x14">
        <oleObject link="[1]!'!OLE_LINK2'" oleUpdate="OLEUPDATE_ALWAYS" shapeId="1158">
          <objectPr defaultSize="0" autoPict="0" dde="1">
            <anchor moveWithCells="1">
              <from>
                <xdr:col>3</xdr:col>
                <xdr:colOff>19050</xdr:colOff>
                <xdr:row>127</xdr:row>
                <xdr:rowOff>0</xdr:rowOff>
              </from>
              <to>
                <xdr:col>4</xdr:col>
                <xdr:colOff>9525</xdr:colOff>
                <xdr:row>127</xdr:row>
                <xdr:rowOff>371475</xdr:rowOff>
              </to>
            </anchor>
          </objectPr>
        </oleObject>
      </mc:Choice>
      <mc:Fallback>
        <oleObject link="[1]!'!OLE_LINK2'" oleUpdate="OLEUPDATE_ALWAYS" shapeId="1158"/>
      </mc:Fallback>
    </mc:AlternateContent>
    <mc:AlternateContent xmlns:mc="http://schemas.openxmlformats.org/markup-compatibility/2006">
      <mc:Choice Requires="x14">
        <oleObject link="[1]!'!OLE_LINK2'" oleUpdate="OLEUPDATE_ALWAYS" shapeId="1159">
          <objectPr defaultSize="0" autoPict="0" dde="1">
            <anchor moveWithCells="1">
              <from>
                <xdr:col>3</xdr:col>
                <xdr:colOff>19050</xdr:colOff>
                <xdr:row>127</xdr:row>
                <xdr:rowOff>0</xdr:rowOff>
              </from>
              <to>
                <xdr:col>4</xdr:col>
                <xdr:colOff>9525</xdr:colOff>
                <xdr:row>128</xdr:row>
                <xdr:rowOff>0</xdr:rowOff>
              </to>
            </anchor>
          </objectPr>
        </oleObject>
      </mc:Choice>
      <mc:Fallback>
        <oleObject link="[1]!'!OLE_LINK2'" oleUpdate="OLEUPDATE_ALWAYS" shapeId="1159"/>
      </mc:Fallback>
    </mc:AlternateContent>
    <mc:AlternateContent xmlns:mc="http://schemas.openxmlformats.org/markup-compatibility/2006">
      <mc:Choice Requires="x14">
        <oleObject link="[1]!'!OLE_LINK2'" oleUpdate="OLEUPDATE_ALWAYS" shapeId="1160">
          <objectPr defaultSize="0" autoPict="0" dde="1">
            <anchor moveWithCells="1">
              <from>
                <xdr:col>3</xdr:col>
                <xdr:colOff>19050</xdr:colOff>
                <xdr:row>127</xdr:row>
                <xdr:rowOff>0</xdr:rowOff>
              </from>
              <to>
                <xdr:col>4</xdr:col>
                <xdr:colOff>9525</xdr:colOff>
                <xdr:row>128</xdr:row>
                <xdr:rowOff>9525</xdr:rowOff>
              </to>
            </anchor>
          </objectPr>
        </oleObject>
      </mc:Choice>
      <mc:Fallback>
        <oleObject link="[1]!'!OLE_LINK2'" oleUpdate="OLEUPDATE_ALWAYS" shapeId="1160"/>
      </mc:Fallback>
    </mc:AlternateContent>
    <mc:AlternateContent xmlns:mc="http://schemas.openxmlformats.org/markup-compatibility/2006">
      <mc:Choice Requires="x14">
        <oleObject link="[1]!'!OLE_LINK2'" oleUpdate="OLEUPDATE_ALWAYS" shapeId="1161">
          <objectPr defaultSize="0" autoPict="0" dde="1">
            <anchor moveWithCells="1">
              <from>
                <xdr:col>3</xdr:col>
                <xdr:colOff>19050</xdr:colOff>
                <xdr:row>127</xdr:row>
                <xdr:rowOff>0</xdr:rowOff>
              </from>
              <to>
                <xdr:col>4</xdr:col>
                <xdr:colOff>9525</xdr:colOff>
                <xdr:row>127</xdr:row>
                <xdr:rowOff>371475</xdr:rowOff>
              </to>
            </anchor>
          </objectPr>
        </oleObject>
      </mc:Choice>
      <mc:Fallback>
        <oleObject link="[1]!'!OLE_LINK2'" oleUpdate="OLEUPDATE_ALWAYS" shapeId="1161"/>
      </mc:Fallback>
    </mc:AlternateContent>
    <mc:AlternateContent xmlns:mc="http://schemas.openxmlformats.org/markup-compatibility/2006">
      <mc:Choice Requires="x14">
        <oleObject link="[1]!'!OLE_LINK2'" oleUpdate="OLEUPDATE_ALWAYS" shapeId="1162">
          <objectPr defaultSize="0" autoPict="0" dde="1">
            <anchor moveWithCells="1">
              <from>
                <xdr:col>3</xdr:col>
                <xdr:colOff>19050</xdr:colOff>
                <xdr:row>127</xdr:row>
                <xdr:rowOff>0</xdr:rowOff>
              </from>
              <to>
                <xdr:col>4</xdr:col>
                <xdr:colOff>9525</xdr:colOff>
                <xdr:row>128</xdr:row>
                <xdr:rowOff>0</xdr:rowOff>
              </to>
            </anchor>
          </objectPr>
        </oleObject>
      </mc:Choice>
      <mc:Fallback>
        <oleObject link="[1]!'!OLE_LINK2'" oleUpdate="OLEUPDATE_ALWAYS" shapeId="1162"/>
      </mc:Fallback>
    </mc:AlternateContent>
    <mc:AlternateContent xmlns:mc="http://schemas.openxmlformats.org/markup-compatibility/2006">
      <mc:Choice Requires="x14">
        <oleObject link="[1]!'!OLE_LINK2'" oleUpdate="OLEUPDATE_ALWAYS" shapeId="1163">
          <objectPr defaultSize="0" autoPict="0" dde="1">
            <anchor moveWithCells="1">
              <from>
                <xdr:col>3</xdr:col>
                <xdr:colOff>19050</xdr:colOff>
                <xdr:row>127</xdr:row>
                <xdr:rowOff>0</xdr:rowOff>
              </from>
              <to>
                <xdr:col>4</xdr:col>
                <xdr:colOff>9525</xdr:colOff>
                <xdr:row>128</xdr:row>
                <xdr:rowOff>0</xdr:rowOff>
              </to>
            </anchor>
          </objectPr>
        </oleObject>
      </mc:Choice>
      <mc:Fallback>
        <oleObject link="[1]!'!OLE_LINK2'" oleUpdate="OLEUPDATE_ALWAYS" shapeId="1163"/>
      </mc:Fallback>
    </mc:AlternateContent>
    <mc:AlternateContent xmlns:mc="http://schemas.openxmlformats.org/markup-compatibility/2006">
      <mc:Choice Requires="x14">
        <oleObject link="[1]!'!OLE_LINK2'" oleUpdate="OLEUPDATE_ALWAYS" shapeId="1164">
          <objectPr defaultSize="0" autoPict="0" dde="1">
            <anchor moveWithCells="1">
              <from>
                <xdr:col>3</xdr:col>
                <xdr:colOff>19050</xdr:colOff>
                <xdr:row>127</xdr:row>
                <xdr:rowOff>0</xdr:rowOff>
              </from>
              <to>
                <xdr:col>4</xdr:col>
                <xdr:colOff>9525</xdr:colOff>
                <xdr:row>128</xdr:row>
                <xdr:rowOff>9525</xdr:rowOff>
              </to>
            </anchor>
          </objectPr>
        </oleObject>
      </mc:Choice>
      <mc:Fallback>
        <oleObject link="[1]!'!OLE_LINK2'" oleUpdate="OLEUPDATE_ALWAYS" shapeId="1164"/>
      </mc:Fallback>
    </mc:AlternateContent>
    <mc:AlternateContent xmlns:mc="http://schemas.openxmlformats.org/markup-compatibility/2006">
      <mc:Choice Requires="x14">
        <oleObject link="[1]!'!OLE_LINK2'" oleUpdate="OLEUPDATE_ALWAYS" shapeId="1165">
          <objectPr defaultSize="0" autoPict="0" dde="1">
            <anchor moveWithCells="1">
              <from>
                <xdr:col>3</xdr:col>
                <xdr:colOff>19050</xdr:colOff>
                <xdr:row>127</xdr:row>
                <xdr:rowOff>0</xdr:rowOff>
              </from>
              <to>
                <xdr:col>4</xdr:col>
                <xdr:colOff>9525</xdr:colOff>
                <xdr:row>128</xdr:row>
                <xdr:rowOff>0</xdr:rowOff>
              </to>
            </anchor>
          </objectPr>
        </oleObject>
      </mc:Choice>
      <mc:Fallback>
        <oleObject link="[1]!'!OLE_LINK2'" oleUpdate="OLEUPDATE_ALWAYS" shapeId="1165"/>
      </mc:Fallback>
    </mc:AlternateContent>
    <mc:AlternateContent xmlns:mc="http://schemas.openxmlformats.org/markup-compatibility/2006">
      <mc:Choice Requires="x14">
        <oleObject link="[1]!'!OLE_LINK2'" oleUpdate="OLEUPDATE_ALWAYS" shapeId="1166">
          <objectPr defaultSize="0" autoPict="0" dde="1">
            <anchor moveWithCells="1">
              <from>
                <xdr:col>3</xdr:col>
                <xdr:colOff>19050</xdr:colOff>
                <xdr:row>127</xdr:row>
                <xdr:rowOff>0</xdr:rowOff>
              </from>
              <to>
                <xdr:col>4</xdr:col>
                <xdr:colOff>9525</xdr:colOff>
                <xdr:row>128</xdr:row>
                <xdr:rowOff>9525</xdr:rowOff>
              </to>
            </anchor>
          </objectPr>
        </oleObject>
      </mc:Choice>
      <mc:Fallback>
        <oleObject link="[1]!'!OLE_LINK2'" oleUpdate="OLEUPDATE_ALWAYS" shapeId="1166"/>
      </mc:Fallback>
    </mc:AlternateContent>
    <mc:AlternateContent xmlns:mc="http://schemas.openxmlformats.org/markup-compatibility/2006">
      <mc:Choice Requires="x14">
        <oleObject link="[1]!'!OLE_LINK2'" oleUpdate="OLEUPDATE_ALWAYS" shapeId="1167">
          <objectPr defaultSize="0" autoPict="0" dde="1">
            <anchor moveWithCells="1">
              <from>
                <xdr:col>3</xdr:col>
                <xdr:colOff>19050</xdr:colOff>
                <xdr:row>127</xdr:row>
                <xdr:rowOff>0</xdr:rowOff>
              </from>
              <to>
                <xdr:col>4</xdr:col>
                <xdr:colOff>9525</xdr:colOff>
                <xdr:row>127</xdr:row>
                <xdr:rowOff>371475</xdr:rowOff>
              </to>
            </anchor>
          </objectPr>
        </oleObject>
      </mc:Choice>
      <mc:Fallback>
        <oleObject link="[1]!'!OLE_LINK2'" oleUpdate="OLEUPDATE_ALWAYS" shapeId="1167"/>
      </mc:Fallback>
    </mc:AlternateContent>
    <mc:AlternateContent xmlns:mc="http://schemas.openxmlformats.org/markup-compatibility/2006">
      <mc:Choice Requires="x14">
        <oleObject link="[1]!'!OLE_LINK2'" oleUpdate="OLEUPDATE_ALWAYS" shapeId="1168">
          <objectPr defaultSize="0" autoPict="0" dde="1">
            <anchor moveWithCells="1">
              <from>
                <xdr:col>3</xdr:col>
                <xdr:colOff>19050</xdr:colOff>
                <xdr:row>127</xdr:row>
                <xdr:rowOff>0</xdr:rowOff>
              </from>
              <to>
                <xdr:col>4</xdr:col>
                <xdr:colOff>9525</xdr:colOff>
                <xdr:row>128</xdr:row>
                <xdr:rowOff>0</xdr:rowOff>
              </to>
            </anchor>
          </objectPr>
        </oleObject>
      </mc:Choice>
      <mc:Fallback>
        <oleObject link="[1]!'!OLE_LINK2'" oleUpdate="OLEUPDATE_ALWAYS" shapeId="1168"/>
      </mc:Fallback>
    </mc:AlternateContent>
    <mc:AlternateContent xmlns:mc="http://schemas.openxmlformats.org/markup-compatibility/2006">
      <mc:Choice Requires="x14">
        <oleObject link="[1]!'!OLE_LINK2'" oleUpdate="OLEUPDATE_ALWAYS" shapeId="1169">
          <objectPr defaultSize="0" autoPict="0" dde="1">
            <anchor moveWithCells="1">
              <from>
                <xdr:col>3</xdr:col>
                <xdr:colOff>19050</xdr:colOff>
                <xdr:row>127</xdr:row>
                <xdr:rowOff>0</xdr:rowOff>
              </from>
              <to>
                <xdr:col>4</xdr:col>
                <xdr:colOff>9525</xdr:colOff>
                <xdr:row>128</xdr:row>
                <xdr:rowOff>0</xdr:rowOff>
              </to>
            </anchor>
          </objectPr>
        </oleObject>
      </mc:Choice>
      <mc:Fallback>
        <oleObject link="[1]!'!OLE_LINK2'" oleUpdate="OLEUPDATE_ALWAYS" shapeId="1169"/>
      </mc:Fallback>
    </mc:AlternateContent>
    <mc:AlternateContent xmlns:mc="http://schemas.openxmlformats.org/markup-compatibility/2006">
      <mc:Choice Requires="x14">
        <oleObject link="[1]!'!OLE_LINK2'" oleUpdate="OLEUPDATE_ALWAYS" shapeId="1170">
          <objectPr defaultSize="0" autoPict="0" dde="1">
            <anchor moveWithCells="1">
              <from>
                <xdr:col>3</xdr:col>
                <xdr:colOff>19050</xdr:colOff>
                <xdr:row>127</xdr:row>
                <xdr:rowOff>0</xdr:rowOff>
              </from>
              <to>
                <xdr:col>4</xdr:col>
                <xdr:colOff>9525</xdr:colOff>
                <xdr:row>127</xdr:row>
                <xdr:rowOff>371475</xdr:rowOff>
              </to>
            </anchor>
          </objectPr>
        </oleObject>
      </mc:Choice>
      <mc:Fallback>
        <oleObject link="[1]!'!OLE_LINK2'" oleUpdate="OLEUPDATE_ALWAYS" shapeId="1170"/>
      </mc:Fallback>
    </mc:AlternateContent>
    <mc:AlternateContent xmlns:mc="http://schemas.openxmlformats.org/markup-compatibility/2006">
      <mc:Choice Requires="x14">
        <oleObject link="[1]!'!OLE_LINK2'" oleUpdate="OLEUPDATE_ALWAYS" shapeId="1171">
          <objectPr defaultSize="0" autoPict="0" dde="1">
            <anchor moveWithCells="1">
              <from>
                <xdr:col>3</xdr:col>
                <xdr:colOff>19050</xdr:colOff>
                <xdr:row>127</xdr:row>
                <xdr:rowOff>0</xdr:rowOff>
              </from>
              <to>
                <xdr:col>4</xdr:col>
                <xdr:colOff>9525</xdr:colOff>
                <xdr:row>128</xdr:row>
                <xdr:rowOff>0</xdr:rowOff>
              </to>
            </anchor>
          </objectPr>
        </oleObject>
      </mc:Choice>
      <mc:Fallback>
        <oleObject link="[1]!'!OLE_LINK2'" oleUpdate="OLEUPDATE_ALWAYS" shapeId="1171"/>
      </mc:Fallback>
    </mc:AlternateContent>
    <mc:AlternateContent xmlns:mc="http://schemas.openxmlformats.org/markup-compatibility/2006">
      <mc:Choice Requires="x14">
        <oleObject link="[1]!'!OLE_LINK2'" oleUpdate="OLEUPDATE_ALWAYS" shapeId="1172">
          <objectPr defaultSize="0" autoPict="0" dde="1">
            <anchor moveWithCells="1">
              <from>
                <xdr:col>3</xdr:col>
                <xdr:colOff>19050</xdr:colOff>
                <xdr:row>127</xdr:row>
                <xdr:rowOff>0</xdr:rowOff>
              </from>
              <to>
                <xdr:col>4</xdr:col>
                <xdr:colOff>9525</xdr:colOff>
                <xdr:row>128</xdr:row>
                <xdr:rowOff>9525</xdr:rowOff>
              </to>
            </anchor>
          </objectPr>
        </oleObject>
      </mc:Choice>
      <mc:Fallback>
        <oleObject link="[1]!'!OLE_LINK2'" oleUpdate="OLEUPDATE_ALWAYS" shapeId="1172"/>
      </mc:Fallback>
    </mc:AlternateContent>
    <mc:AlternateContent xmlns:mc="http://schemas.openxmlformats.org/markup-compatibility/2006">
      <mc:Choice Requires="x14">
        <oleObject link="[1]!'!OLE_LINK2'" oleUpdate="OLEUPDATE_ALWAYS" shapeId="1173">
          <objectPr defaultSize="0" autoPict="0" dde="1">
            <anchor moveWithCells="1">
              <from>
                <xdr:col>3</xdr:col>
                <xdr:colOff>19050</xdr:colOff>
                <xdr:row>127</xdr:row>
                <xdr:rowOff>0</xdr:rowOff>
              </from>
              <to>
                <xdr:col>4</xdr:col>
                <xdr:colOff>9525</xdr:colOff>
                <xdr:row>127</xdr:row>
                <xdr:rowOff>371475</xdr:rowOff>
              </to>
            </anchor>
          </objectPr>
        </oleObject>
      </mc:Choice>
      <mc:Fallback>
        <oleObject link="[1]!'!OLE_LINK2'" oleUpdate="OLEUPDATE_ALWAYS" shapeId="1173"/>
      </mc:Fallback>
    </mc:AlternateContent>
    <mc:AlternateContent xmlns:mc="http://schemas.openxmlformats.org/markup-compatibility/2006">
      <mc:Choice Requires="x14">
        <oleObject link="[1]!'!OLE_LINK2'" oleUpdate="OLEUPDATE_ALWAYS" shapeId="1174">
          <objectPr defaultSize="0" autoPict="0" dde="1">
            <anchor moveWithCells="1">
              <from>
                <xdr:col>3</xdr:col>
                <xdr:colOff>19050</xdr:colOff>
                <xdr:row>127</xdr:row>
                <xdr:rowOff>0</xdr:rowOff>
              </from>
              <to>
                <xdr:col>4</xdr:col>
                <xdr:colOff>9525</xdr:colOff>
                <xdr:row>128</xdr:row>
                <xdr:rowOff>0</xdr:rowOff>
              </to>
            </anchor>
          </objectPr>
        </oleObject>
      </mc:Choice>
      <mc:Fallback>
        <oleObject link="[1]!'!OLE_LINK2'" oleUpdate="OLEUPDATE_ALWAYS" shapeId="1174"/>
      </mc:Fallback>
    </mc:AlternateContent>
    <mc:AlternateContent xmlns:mc="http://schemas.openxmlformats.org/markup-compatibility/2006">
      <mc:Choice Requires="x14">
        <oleObject link="[1]!'!OLE_LINK2'" oleUpdate="OLEUPDATE_ALWAYS" shapeId="1175">
          <objectPr defaultSize="0" autoPict="0" dde="1">
            <anchor moveWithCells="1">
              <from>
                <xdr:col>3</xdr:col>
                <xdr:colOff>19050</xdr:colOff>
                <xdr:row>127</xdr:row>
                <xdr:rowOff>0</xdr:rowOff>
              </from>
              <to>
                <xdr:col>4</xdr:col>
                <xdr:colOff>9525</xdr:colOff>
                <xdr:row>128</xdr:row>
                <xdr:rowOff>0</xdr:rowOff>
              </to>
            </anchor>
          </objectPr>
        </oleObject>
      </mc:Choice>
      <mc:Fallback>
        <oleObject link="[1]!'!OLE_LINK2'" oleUpdate="OLEUPDATE_ALWAYS" shapeId="1175"/>
      </mc:Fallback>
    </mc:AlternateContent>
    <mc:AlternateContent xmlns:mc="http://schemas.openxmlformats.org/markup-compatibility/2006">
      <mc:Choice Requires="x14">
        <oleObject link="[1]!'!OLE_LINK2'" oleUpdate="OLEUPDATE_ALWAYS" shapeId="1176">
          <objectPr defaultSize="0" autoPict="0" dde="1">
            <anchor moveWithCells="1">
              <from>
                <xdr:col>3</xdr:col>
                <xdr:colOff>19050</xdr:colOff>
                <xdr:row>127</xdr:row>
                <xdr:rowOff>0</xdr:rowOff>
              </from>
              <to>
                <xdr:col>4</xdr:col>
                <xdr:colOff>9525</xdr:colOff>
                <xdr:row>128</xdr:row>
                <xdr:rowOff>9525</xdr:rowOff>
              </to>
            </anchor>
          </objectPr>
        </oleObject>
      </mc:Choice>
      <mc:Fallback>
        <oleObject link="[1]!'!OLE_LINK2'" oleUpdate="OLEUPDATE_ALWAYS" shapeId="1176"/>
      </mc:Fallback>
    </mc:AlternateContent>
    <mc:AlternateContent xmlns:mc="http://schemas.openxmlformats.org/markup-compatibility/2006">
      <mc:Choice Requires="x14">
        <oleObject link="[1]!'!OLE_LINK2'" oleUpdate="OLEUPDATE_ALWAYS" shapeId="1177">
          <objectPr defaultSize="0" autoPict="0" dde="1">
            <anchor moveWithCells="1">
              <from>
                <xdr:col>3</xdr:col>
                <xdr:colOff>19050</xdr:colOff>
                <xdr:row>127</xdr:row>
                <xdr:rowOff>0</xdr:rowOff>
              </from>
              <to>
                <xdr:col>4</xdr:col>
                <xdr:colOff>9525</xdr:colOff>
                <xdr:row>128</xdr:row>
                <xdr:rowOff>0</xdr:rowOff>
              </to>
            </anchor>
          </objectPr>
        </oleObject>
      </mc:Choice>
      <mc:Fallback>
        <oleObject link="[1]!'!OLE_LINK2'" oleUpdate="OLEUPDATE_ALWAYS" shapeId="1177"/>
      </mc:Fallback>
    </mc:AlternateContent>
    <mc:AlternateContent xmlns:mc="http://schemas.openxmlformats.org/markup-compatibility/2006">
      <mc:Choice Requires="x14">
        <oleObject link="[1]!'!OLE_LINK2'" oleUpdate="OLEUPDATE_ALWAYS" shapeId="1178">
          <objectPr defaultSize="0" autoPict="0" dde="1">
            <anchor moveWithCells="1">
              <from>
                <xdr:col>3</xdr:col>
                <xdr:colOff>19050</xdr:colOff>
                <xdr:row>127</xdr:row>
                <xdr:rowOff>0</xdr:rowOff>
              </from>
              <to>
                <xdr:col>4</xdr:col>
                <xdr:colOff>9525</xdr:colOff>
                <xdr:row>128</xdr:row>
                <xdr:rowOff>9525</xdr:rowOff>
              </to>
            </anchor>
          </objectPr>
        </oleObject>
      </mc:Choice>
      <mc:Fallback>
        <oleObject link="[1]!'!OLE_LINK2'" oleUpdate="OLEUPDATE_ALWAYS" shapeId="1178"/>
      </mc:Fallback>
    </mc:AlternateContent>
    <mc:AlternateContent xmlns:mc="http://schemas.openxmlformats.org/markup-compatibility/2006">
      <mc:Choice Requires="x14">
        <oleObject link="[1]!'!OLE_LINK2'" oleUpdate="OLEUPDATE_ALWAYS" shapeId="1179">
          <objectPr defaultSize="0" autoPict="0" dde="1">
            <anchor moveWithCells="1">
              <from>
                <xdr:col>3</xdr:col>
                <xdr:colOff>19050</xdr:colOff>
                <xdr:row>127</xdr:row>
                <xdr:rowOff>0</xdr:rowOff>
              </from>
              <to>
                <xdr:col>4</xdr:col>
                <xdr:colOff>9525</xdr:colOff>
                <xdr:row>127</xdr:row>
                <xdr:rowOff>371475</xdr:rowOff>
              </to>
            </anchor>
          </objectPr>
        </oleObject>
      </mc:Choice>
      <mc:Fallback>
        <oleObject link="[1]!'!OLE_LINK2'" oleUpdate="OLEUPDATE_ALWAYS" shapeId="1179"/>
      </mc:Fallback>
    </mc:AlternateContent>
    <mc:AlternateContent xmlns:mc="http://schemas.openxmlformats.org/markup-compatibility/2006">
      <mc:Choice Requires="x14">
        <oleObject link="[1]!'!OLE_LINK2'" oleUpdate="OLEUPDATE_ALWAYS" shapeId="1180">
          <objectPr defaultSize="0" autoPict="0" dde="1">
            <anchor moveWithCells="1">
              <from>
                <xdr:col>3</xdr:col>
                <xdr:colOff>19050</xdr:colOff>
                <xdr:row>127</xdr:row>
                <xdr:rowOff>0</xdr:rowOff>
              </from>
              <to>
                <xdr:col>4</xdr:col>
                <xdr:colOff>9525</xdr:colOff>
                <xdr:row>128</xdr:row>
                <xdr:rowOff>0</xdr:rowOff>
              </to>
            </anchor>
          </objectPr>
        </oleObject>
      </mc:Choice>
      <mc:Fallback>
        <oleObject link="[1]!'!OLE_LINK2'" oleUpdate="OLEUPDATE_ALWAYS" shapeId="1180"/>
      </mc:Fallback>
    </mc:AlternateContent>
    <mc:AlternateContent xmlns:mc="http://schemas.openxmlformats.org/markup-compatibility/2006">
      <mc:Choice Requires="x14">
        <oleObject link="[1]!'!OLE_LINK2'" oleUpdate="OLEUPDATE_ALWAYS" shapeId="1181">
          <objectPr defaultSize="0" autoPict="0" dde="1">
            <anchor moveWithCells="1">
              <from>
                <xdr:col>3</xdr:col>
                <xdr:colOff>19050</xdr:colOff>
                <xdr:row>127</xdr:row>
                <xdr:rowOff>0</xdr:rowOff>
              </from>
              <to>
                <xdr:col>4</xdr:col>
                <xdr:colOff>9525</xdr:colOff>
                <xdr:row>128</xdr:row>
                <xdr:rowOff>0</xdr:rowOff>
              </to>
            </anchor>
          </objectPr>
        </oleObject>
      </mc:Choice>
      <mc:Fallback>
        <oleObject link="[1]!'!OLE_LINK2'" oleUpdate="OLEUPDATE_ALWAYS" shapeId="1181"/>
      </mc:Fallback>
    </mc:AlternateContent>
    <mc:AlternateContent xmlns:mc="http://schemas.openxmlformats.org/markup-compatibility/2006">
      <mc:Choice Requires="x14">
        <oleObject link="[1]!'!OLE_LINK2'" oleUpdate="OLEUPDATE_ALWAYS" shapeId="1182">
          <objectPr defaultSize="0" autoPict="0" dde="1">
            <anchor moveWithCells="1">
              <from>
                <xdr:col>3</xdr:col>
                <xdr:colOff>19050</xdr:colOff>
                <xdr:row>117</xdr:row>
                <xdr:rowOff>0</xdr:rowOff>
              </from>
              <to>
                <xdr:col>4</xdr:col>
                <xdr:colOff>409575</xdr:colOff>
                <xdr:row>118</xdr:row>
                <xdr:rowOff>28575</xdr:rowOff>
              </to>
            </anchor>
          </objectPr>
        </oleObject>
      </mc:Choice>
      <mc:Fallback>
        <oleObject link="[1]!'!OLE_LINK2'" oleUpdate="OLEUPDATE_ALWAYS" shapeId="1182"/>
      </mc:Fallback>
    </mc:AlternateContent>
    <mc:AlternateContent xmlns:mc="http://schemas.openxmlformats.org/markup-compatibility/2006">
      <mc:Choice Requires="x14">
        <oleObject link="[1]!'!OLE_LINK2'" oleUpdate="OLEUPDATE_ALWAYS" shapeId="1183">
          <objectPr defaultSize="0" autoPict="0" dde="1">
            <anchor moveWithCells="1">
              <from>
                <xdr:col>3</xdr:col>
                <xdr:colOff>19050</xdr:colOff>
                <xdr:row>118</xdr:row>
                <xdr:rowOff>0</xdr:rowOff>
              </from>
              <to>
                <xdr:col>4</xdr:col>
                <xdr:colOff>9525</xdr:colOff>
                <xdr:row>118</xdr:row>
                <xdr:rowOff>371475</xdr:rowOff>
              </to>
            </anchor>
          </objectPr>
        </oleObject>
      </mc:Choice>
      <mc:Fallback>
        <oleObject link="[1]!'!OLE_LINK2'" oleUpdate="OLEUPDATE_ALWAYS" shapeId="1183"/>
      </mc:Fallback>
    </mc:AlternateContent>
    <mc:AlternateContent xmlns:mc="http://schemas.openxmlformats.org/markup-compatibility/2006">
      <mc:Choice Requires="x14">
        <oleObject link="[1]!'!OLE_LINK2'" oleUpdate="OLEUPDATE_ALWAYS" shapeId="1184">
          <objectPr defaultSize="0" autoPict="0" dde="1">
            <anchor moveWithCells="1">
              <from>
                <xdr:col>3</xdr:col>
                <xdr:colOff>19050</xdr:colOff>
                <xdr:row>118</xdr:row>
                <xdr:rowOff>0</xdr:rowOff>
              </from>
              <to>
                <xdr:col>4</xdr:col>
                <xdr:colOff>9525</xdr:colOff>
                <xdr:row>118</xdr:row>
                <xdr:rowOff>381000</xdr:rowOff>
              </to>
            </anchor>
          </objectPr>
        </oleObject>
      </mc:Choice>
      <mc:Fallback>
        <oleObject link="[1]!'!OLE_LINK2'" oleUpdate="OLEUPDATE_ALWAYS" shapeId="1184"/>
      </mc:Fallback>
    </mc:AlternateContent>
    <mc:AlternateContent xmlns:mc="http://schemas.openxmlformats.org/markup-compatibility/2006">
      <mc:Choice Requires="x14">
        <oleObject link="[1]!'!OLE_LINK2'" oleUpdate="OLEUPDATE_ALWAYS" shapeId="1185">
          <objectPr defaultSize="0" autoPict="0" dde="1">
            <anchor moveWithCells="1">
              <from>
                <xdr:col>3</xdr:col>
                <xdr:colOff>19050</xdr:colOff>
                <xdr:row>118</xdr:row>
                <xdr:rowOff>0</xdr:rowOff>
              </from>
              <to>
                <xdr:col>4</xdr:col>
                <xdr:colOff>9525</xdr:colOff>
                <xdr:row>118</xdr:row>
                <xdr:rowOff>400050</xdr:rowOff>
              </to>
            </anchor>
          </objectPr>
        </oleObject>
      </mc:Choice>
      <mc:Fallback>
        <oleObject link="[1]!'!OLE_LINK2'" oleUpdate="OLEUPDATE_ALWAYS" shapeId="1185"/>
      </mc:Fallback>
    </mc:AlternateContent>
    <mc:AlternateContent xmlns:mc="http://schemas.openxmlformats.org/markup-compatibility/2006">
      <mc:Choice Requires="x14">
        <oleObject link="[1]!'!OLE_LINK2'" oleUpdate="OLEUPDATE_ALWAYS" shapeId="1186">
          <objectPr defaultSize="0" autoPict="0" dde="1">
            <anchor moveWithCells="1">
              <from>
                <xdr:col>3</xdr:col>
                <xdr:colOff>19050</xdr:colOff>
                <xdr:row>118</xdr:row>
                <xdr:rowOff>0</xdr:rowOff>
              </from>
              <to>
                <xdr:col>4</xdr:col>
                <xdr:colOff>9525</xdr:colOff>
                <xdr:row>118</xdr:row>
                <xdr:rowOff>371475</xdr:rowOff>
              </to>
            </anchor>
          </objectPr>
        </oleObject>
      </mc:Choice>
      <mc:Fallback>
        <oleObject link="[1]!'!OLE_LINK2'" oleUpdate="OLEUPDATE_ALWAYS" shapeId="1186"/>
      </mc:Fallback>
    </mc:AlternateContent>
    <mc:AlternateContent xmlns:mc="http://schemas.openxmlformats.org/markup-compatibility/2006">
      <mc:Choice Requires="x14">
        <oleObject link="[1]!'!OLE_LINK2'" oleUpdate="OLEUPDATE_ALWAYS" shapeId="1187">
          <objectPr defaultSize="0" autoPict="0" dde="1">
            <anchor moveWithCells="1">
              <from>
                <xdr:col>3</xdr:col>
                <xdr:colOff>19050</xdr:colOff>
                <xdr:row>118</xdr:row>
                <xdr:rowOff>0</xdr:rowOff>
              </from>
              <to>
                <xdr:col>4</xdr:col>
                <xdr:colOff>9525</xdr:colOff>
                <xdr:row>118</xdr:row>
                <xdr:rowOff>381000</xdr:rowOff>
              </to>
            </anchor>
          </objectPr>
        </oleObject>
      </mc:Choice>
      <mc:Fallback>
        <oleObject link="[1]!'!OLE_LINK2'" oleUpdate="OLEUPDATE_ALWAYS" shapeId="1187"/>
      </mc:Fallback>
    </mc:AlternateContent>
    <mc:AlternateContent xmlns:mc="http://schemas.openxmlformats.org/markup-compatibility/2006">
      <mc:Choice Requires="x14">
        <oleObject link="[1]!'!OLE_LINK2'" oleUpdate="OLEUPDATE_ALWAYS" shapeId="1188">
          <objectPr defaultSize="0" autoPict="0" dde="1">
            <anchor moveWithCells="1">
              <from>
                <xdr:col>3</xdr:col>
                <xdr:colOff>19050</xdr:colOff>
                <xdr:row>118</xdr:row>
                <xdr:rowOff>0</xdr:rowOff>
              </from>
              <to>
                <xdr:col>4</xdr:col>
                <xdr:colOff>9525</xdr:colOff>
                <xdr:row>118</xdr:row>
                <xdr:rowOff>381000</xdr:rowOff>
              </to>
            </anchor>
          </objectPr>
        </oleObject>
      </mc:Choice>
      <mc:Fallback>
        <oleObject link="[1]!'!OLE_LINK2'" oleUpdate="OLEUPDATE_ALWAYS" shapeId="1188"/>
      </mc:Fallback>
    </mc:AlternateContent>
    <mc:AlternateContent xmlns:mc="http://schemas.openxmlformats.org/markup-compatibility/2006">
      <mc:Choice Requires="x14">
        <oleObject link="[1]!'!OLE_LINK2'" oleUpdate="OLEUPDATE_ALWAYS" shapeId="1189">
          <objectPr defaultSize="0" autoPict="0" dde="1">
            <anchor moveWithCells="1">
              <from>
                <xdr:col>3</xdr:col>
                <xdr:colOff>19050</xdr:colOff>
                <xdr:row>118</xdr:row>
                <xdr:rowOff>0</xdr:rowOff>
              </from>
              <to>
                <xdr:col>4</xdr:col>
                <xdr:colOff>9525</xdr:colOff>
                <xdr:row>118</xdr:row>
                <xdr:rowOff>400050</xdr:rowOff>
              </to>
            </anchor>
          </objectPr>
        </oleObject>
      </mc:Choice>
      <mc:Fallback>
        <oleObject link="[1]!'!OLE_LINK2'" oleUpdate="OLEUPDATE_ALWAYS" shapeId="1189"/>
      </mc:Fallback>
    </mc:AlternateContent>
    <mc:AlternateContent xmlns:mc="http://schemas.openxmlformats.org/markup-compatibility/2006">
      <mc:Choice Requires="x14">
        <oleObject link="[1]!'!OLE_LINK2'" oleUpdate="OLEUPDATE_ALWAYS" shapeId="1190">
          <objectPr defaultSize="0" autoPict="0" dde="1">
            <anchor moveWithCells="1">
              <from>
                <xdr:col>3</xdr:col>
                <xdr:colOff>19050</xdr:colOff>
                <xdr:row>118</xdr:row>
                <xdr:rowOff>0</xdr:rowOff>
              </from>
              <to>
                <xdr:col>4</xdr:col>
                <xdr:colOff>9525</xdr:colOff>
                <xdr:row>118</xdr:row>
                <xdr:rowOff>381000</xdr:rowOff>
              </to>
            </anchor>
          </objectPr>
        </oleObject>
      </mc:Choice>
      <mc:Fallback>
        <oleObject link="[1]!'!OLE_LINK2'" oleUpdate="OLEUPDATE_ALWAYS" shapeId="1190"/>
      </mc:Fallback>
    </mc:AlternateContent>
    <mc:AlternateContent xmlns:mc="http://schemas.openxmlformats.org/markup-compatibility/2006">
      <mc:Choice Requires="x14">
        <oleObject link="[1]!'!OLE_LINK2'" oleUpdate="OLEUPDATE_ALWAYS" shapeId="1191">
          <objectPr defaultSize="0" autoPict="0" dde="1">
            <anchor moveWithCells="1">
              <from>
                <xdr:col>3</xdr:col>
                <xdr:colOff>19050</xdr:colOff>
                <xdr:row>118</xdr:row>
                <xdr:rowOff>0</xdr:rowOff>
              </from>
              <to>
                <xdr:col>4</xdr:col>
                <xdr:colOff>9525</xdr:colOff>
                <xdr:row>118</xdr:row>
                <xdr:rowOff>400050</xdr:rowOff>
              </to>
            </anchor>
          </objectPr>
        </oleObject>
      </mc:Choice>
      <mc:Fallback>
        <oleObject link="[1]!'!OLE_LINK2'" oleUpdate="OLEUPDATE_ALWAYS" shapeId="1191"/>
      </mc:Fallback>
    </mc:AlternateContent>
    <mc:AlternateContent xmlns:mc="http://schemas.openxmlformats.org/markup-compatibility/2006">
      <mc:Choice Requires="x14">
        <oleObject link="[1]!'!OLE_LINK2'" oleUpdate="OLEUPDATE_ALWAYS" shapeId="1192">
          <objectPr defaultSize="0" autoPict="0" dde="1">
            <anchor moveWithCells="1">
              <from>
                <xdr:col>3</xdr:col>
                <xdr:colOff>19050</xdr:colOff>
                <xdr:row>118</xdr:row>
                <xdr:rowOff>0</xdr:rowOff>
              </from>
              <to>
                <xdr:col>4</xdr:col>
                <xdr:colOff>9525</xdr:colOff>
                <xdr:row>118</xdr:row>
                <xdr:rowOff>371475</xdr:rowOff>
              </to>
            </anchor>
          </objectPr>
        </oleObject>
      </mc:Choice>
      <mc:Fallback>
        <oleObject link="[1]!'!OLE_LINK2'" oleUpdate="OLEUPDATE_ALWAYS" shapeId="1192"/>
      </mc:Fallback>
    </mc:AlternateContent>
    <mc:AlternateContent xmlns:mc="http://schemas.openxmlformats.org/markup-compatibility/2006">
      <mc:Choice Requires="x14">
        <oleObject link="[1]!'!OLE_LINK2'" oleUpdate="OLEUPDATE_ALWAYS" shapeId="1193">
          <objectPr defaultSize="0" autoPict="0" dde="1">
            <anchor moveWithCells="1">
              <from>
                <xdr:col>3</xdr:col>
                <xdr:colOff>19050</xdr:colOff>
                <xdr:row>118</xdr:row>
                <xdr:rowOff>0</xdr:rowOff>
              </from>
              <to>
                <xdr:col>4</xdr:col>
                <xdr:colOff>9525</xdr:colOff>
                <xdr:row>118</xdr:row>
                <xdr:rowOff>381000</xdr:rowOff>
              </to>
            </anchor>
          </objectPr>
        </oleObject>
      </mc:Choice>
      <mc:Fallback>
        <oleObject link="[1]!'!OLE_LINK2'" oleUpdate="OLEUPDATE_ALWAYS" shapeId="1193"/>
      </mc:Fallback>
    </mc:AlternateContent>
    <mc:AlternateContent xmlns:mc="http://schemas.openxmlformats.org/markup-compatibility/2006">
      <mc:Choice Requires="x14">
        <oleObject link="[1]!'!OLE_LINK2'" oleUpdate="OLEUPDATE_ALWAYS" shapeId="1194">
          <objectPr defaultSize="0" autoPict="0" dde="1">
            <anchor moveWithCells="1">
              <from>
                <xdr:col>3</xdr:col>
                <xdr:colOff>19050</xdr:colOff>
                <xdr:row>118</xdr:row>
                <xdr:rowOff>0</xdr:rowOff>
              </from>
              <to>
                <xdr:col>4</xdr:col>
                <xdr:colOff>9525</xdr:colOff>
                <xdr:row>118</xdr:row>
                <xdr:rowOff>381000</xdr:rowOff>
              </to>
            </anchor>
          </objectPr>
        </oleObject>
      </mc:Choice>
      <mc:Fallback>
        <oleObject link="[1]!'!OLE_LINK2'" oleUpdate="OLEUPDATE_ALWAYS" shapeId="1194"/>
      </mc:Fallback>
    </mc:AlternateContent>
    <mc:AlternateContent xmlns:mc="http://schemas.openxmlformats.org/markup-compatibility/2006">
      <mc:Choice Requires="x14">
        <oleObject link="[1]!'!OLE_LINK2'" oleUpdate="OLEUPDATE_ALWAYS" shapeId="1195">
          <objectPr defaultSize="0" autoPict="0" dde="1">
            <anchor moveWithCells="1">
              <from>
                <xdr:col>3</xdr:col>
                <xdr:colOff>19050</xdr:colOff>
                <xdr:row>118</xdr:row>
                <xdr:rowOff>0</xdr:rowOff>
              </from>
              <to>
                <xdr:col>4</xdr:col>
                <xdr:colOff>9525</xdr:colOff>
                <xdr:row>118</xdr:row>
                <xdr:rowOff>371475</xdr:rowOff>
              </to>
            </anchor>
          </objectPr>
        </oleObject>
      </mc:Choice>
      <mc:Fallback>
        <oleObject link="[1]!'!OLE_LINK2'" oleUpdate="OLEUPDATE_ALWAYS" shapeId="1195"/>
      </mc:Fallback>
    </mc:AlternateContent>
    <mc:AlternateContent xmlns:mc="http://schemas.openxmlformats.org/markup-compatibility/2006">
      <mc:Choice Requires="x14">
        <oleObject link="[1]!'!OLE_LINK2'" oleUpdate="OLEUPDATE_ALWAYS" shapeId="1196">
          <objectPr defaultSize="0" autoPict="0" dde="1">
            <anchor moveWithCells="1">
              <from>
                <xdr:col>3</xdr:col>
                <xdr:colOff>19050</xdr:colOff>
                <xdr:row>118</xdr:row>
                <xdr:rowOff>0</xdr:rowOff>
              </from>
              <to>
                <xdr:col>4</xdr:col>
                <xdr:colOff>9525</xdr:colOff>
                <xdr:row>118</xdr:row>
                <xdr:rowOff>381000</xdr:rowOff>
              </to>
            </anchor>
          </objectPr>
        </oleObject>
      </mc:Choice>
      <mc:Fallback>
        <oleObject link="[1]!'!OLE_LINK2'" oleUpdate="OLEUPDATE_ALWAYS" shapeId="1196"/>
      </mc:Fallback>
    </mc:AlternateContent>
    <mc:AlternateContent xmlns:mc="http://schemas.openxmlformats.org/markup-compatibility/2006">
      <mc:Choice Requires="x14">
        <oleObject link="[1]!'!OLE_LINK2'" oleUpdate="OLEUPDATE_ALWAYS" shapeId="1197">
          <objectPr defaultSize="0" autoPict="0" dde="1">
            <anchor moveWithCells="1">
              <from>
                <xdr:col>3</xdr:col>
                <xdr:colOff>19050</xdr:colOff>
                <xdr:row>118</xdr:row>
                <xdr:rowOff>0</xdr:rowOff>
              </from>
              <to>
                <xdr:col>4</xdr:col>
                <xdr:colOff>9525</xdr:colOff>
                <xdr:row>118</xdr:row>
                <xdr:rowOff>400050</xdr:rowOff>
              </to>
            </anchor>
          </objectPr>
        </oleObject>
      </mc:Choice>
      <mc:Fallback>
        <oleObject link="[1]!'!OLE_LINK2'" oleUpdate="OLEUPDATE_ALWAYS" shapeId="1197"/>
      </mc:Fallback>
    </mc:AlternateContent>
    <mc:AlternateContent xmlns:mc="http://schemas.openxmlformats.org/markup-compatibility/2006">
      <mc:Choice Requires="x14">
        <oleObject link="[1]!'!OLE_LINK2'" oleUpdate="OLEUPDATE_ALWAYS" shapeId="1198">
          <objectPr defaultSize="0" autoPict="0" dde="1">
            <anchor moveWithCells="1">
              <from>
                <xdr:col>3</xdr:col>
                <xdr:colOff>19050</xdr:colOff>
                <xdr:row>118</xdr:row>
                <xdr:rowOff>0</xdr:rowOff>
              </from>
              <to>
                <xdr:col>4</xdr:col>
                <xdr:colOff>9525</xdr:colOff>
                <xdr:row>118</xdr:row>
                <xdr:rowOff>371475</xdr:rowOff>
              </to>
            </anchor>
          </objectPr>
        </oleObject>
      </mc:Choice>
      <mc:Fallback>
        <oleObject link="[1]!'!OLE_LINK2'" oleUpdate="OLEUPDATE_ALWAYS" shapeId="1198"/>
      </mc:Fallback>
    </mc:AlternateContent>
    <mc:AlternateContent xmlns:mc="http://schemas.openxmlformats.org/markup-compatibility/2006">
      <mc:Choice Requires="x14">
        <oleObject link="[1]!'!OLE_LINK2'" oleUpdate="OLEUPDATE_ALWAYS" shapeId="1199">
          <objectPr defaultSize="0" autoPict="0" dde="1">
            <anchor moveWithCells="1">
              <from>
                <xdr:col>3</xdr:col>
                <xdr:colOff>19050</xdr:colOff>
                <xdr:row>118</xdr:row>
                <xdr:rowOff>0</xdr:rowOff>
              </from>
              <to>
                <xdr:col>4</xdr:col>
                <xdr:colOff>9525</xdr:colOff>
                <xdr:row>118</xdr:row>
                <xdr:rowOff>381000</xdr:rowOff>
              </to>
            </anchor>
          </objectPr>
        </oleObject>
      </mc:Choice>
      <mc:Fallback>
        <oleObject link="[1]!'!OLE_LINK2'" oleUpdate="OLEUPDATE_ALWAYS" shapeId="1199"/>
      </mc:Fallback>
    </mc:AlternateContent>
    <mc:AlternateContent xmlns:mc="http://schemas.openxmlformats.org/markup-compatibility/2006">
      <mc:Choice Requires="x14">
        <oleObject link="[1]!'!OLE_LINK2'" oleUpdate="OLEUPDATE_ALWAYS" shapeId="1200">
          <objectPr defaultSize="0" autoPict="0" dde="1">
            <anchor moveWithCells="1">
              <from>
                <xdr:col>3</xdr:col>
                <xdr:colOff>19050</xdr:colOff>
                <xdr:row>118</xdr:row>
                <xdr:rowOff>0</xdr:rowOff>
              </from>
              <to>
                <xdr:col>4</xdr:col>
                <xdr:colOff>9525</xdr:colOff>
                <xdr:row>118</xdr:row>
                <xdr:rowOff>381000</xdr:rowOff>
              </to>
            </anchor>
          </objectPr>
        </oleObject>
      </mc:Choice>
      <mc:Fallback>
        <oleObject link="[1]!'!OLE_LINK2'" oleUpdate="OLEUPDATE_ALWAYS" shapeId="1200"/>
      </mc:Fallback>
    </mc:AlternateContent>
    <mc:AlternateContent xmlns:mc="http://schemas.openxmlformats.org/markup-compatibility/2006">
      <mc:Choice Requires="x14">
        <oleObject link="[1]!'!OLE_LINK2'" oleUpdate="OLEUPDATE_ALWAYS" shapeId="1201">
          <objectPr defaultSize="0" autoPict="0" dde="1">
            <anchor moveWithCells="1">
              <from>
                <xdr:col>3</xdr:col>
                <xdr:colOff>19050</xdr:colOff>
                <xdr:row>118</xdr:row>
                <xdr:rowOff>0</xdr:rowOff>
              </from>
              <to>
                <xdr:col>4</xdr:col>
                <xdr:colOff>9525</xdr:colOff>
                <xdr:row>118</xdr:row>
                <xdr:rowOff>400050</xdr:rowOff>
              </to>
            </anchor>
          </objectPr>
        </oleObject>
      </mc:Choice>
      <mc:Fallback>
        <oleObject link="[1]!'!OLE_LINK2'" oleUpdate="OLEUPDATE_ALWAYS" shapeId="1201"/>
      </mc:Fallback>
    </mc:AlternateContent>
    <mc:AlternateContent xmlns:mc="http://schemas.openxmlformats.org/markup-compatibility/2006">
      <mc:Choice Requires="x14">
        <oleObject link="[1]!'!OLE_LINK2'" oleUpdate="OLEUPDATE_ALWAYS" shapeId="1202">
          <objectPr defaultSize="0" autoPict="0" dde="1">
            <anchor moveWithCells="1">
              <from>
                <xdr:col>3</xdr:col>
                <xdr:colOff>19050</xdr:colOff>
                <xdr:row>118</xdr:row>
                <xdr:rowOff>0</xdr:rowOff>
              </from>
              <to>
                <xdr:col>4</xdr:col>
                <xdr:colOff>9525</xdr:colOff>
                <xdr:row>118</xdr:row>
                <xdr:rowOff>381000</xdr:rowOff>
              </to>
            </anchor>
          </objectPr>
        </oleObject>
      </mc:Choice>
      <mc:Fallback>
        <oleObject link="[1]!'!OLE_LINK2'" oleUpdate="OLEUPDATE_ALWAYS" shapeId="1202"/>
      </mc:Fallback>
    </mc:AlternateContent>
    <mc:AlternateContent xmlns:mc="http://schemas.openxmlformats.org/markup-compatibility/2006">
      <mc:Choice Requires="x14">
        <oleObject link="[1]!'!OLE_LINK2'" oleUpdate="OLEUPDATE_ALWAYS" shapeId="1203">
          <objectPr defaultSize="0" autoPict="0" dde="1">
            <anchor moveWithCells="1">
              <from>
                <xdr:col>3</xdr:col>
                <xdr:colOff>19050</xdr:colOff>
                <xdr:row>118</xdr:row>
                <xdr:rowOff>0</xdr:rowOff>
              </from>
              <to>
                <xdr:col>4</xdr:col>
                <xdr:colOff>9525</xdr:colOff>
                <xdr:row>118</xdr:row>
                <xdr:rowOff>400050</xdr:rowOff>
              </to>
            </anchor>
          </objectPr>
        </oleObject>
      </mc:Choice>
      <mc:Fallback>
        <oleObject link="[1]!'!OLE_LINK2'" oleUpdate="OLEUPDATE_ALWAYS" shapeId="1203"/>
      </mc:Fallback>
    </mc:AlternateContent>
    <mc:AlternateContent xmlns:mc="http://schemas.openxmlformats.org/markup-compatibility/2006">
      <mc:Choice Requires="x14">
        <oleObject link="[1]!'!OLE_LINK2'" oleUpdate="OLEUPDATE_ALWAYS" shapeId="1204">
          <objectPr defaultSize="0" autoPict="0" dde="1">
            <anchor moveWithCells="1">
              <from>
                <xdr:col>3</xdr:col>
                <xdr:colOff>19050</xdr:colOff>
                <xdr:row>118</xdr:row>
                <xdr:rowOff>0</xdr:rowOff>
              </from>
              <to>
                <xdr:col>4</xdr:col>
                <xdr:colOff>9525</xdr:colOff>
                <xdr:row>118</xdr:row>
                <xdr:rowOff>371475</xdr:rowOff>
              </to>
            </anchor>
          </objectPr>
        </oleObject>
      </mc:Choice>
      <mc:Fallback>
        <oleObject link="[1]!'!OLE_LINK2'" oleUpdate="OLEUPDATE_ALWAYS" shapeId="1204"/>
      </mc:Fallback>
    </mc:AlternateContent>
    <mc:AlternateContent xmlns:mc="http://schemas.openxmlformats.org/markup-compatibility/2006">
      <mc:Choice Requires="x14">
        <oleObject link="[1]!'!OLE_LINK2'" oleUpdate="OLEUPDATE_ALWAYS" shapeId="1205">
          <objectPr defaultSize="0" autoPict="0" dde="1">
            <anchor moveWithCells="1">
              <from>
                <xdr:col>3</xdr:col>
                <xdr:colOff>19050</xdr:colOff>
                <xdr:row>118</xdr:row>
                <xdr:rowOff>0</xdr:rowOff>
              </from>
              <to>
                <xdr:col>4</xdr:col>
                <xdr:colOff>9525</xdr:colOff>
                <xdr:row>118</xdr:row>
                <xdr:rowOff>381000</xdr:rowOff>
              </to>
            </anchor>
          </objectPr>
        </oleObject>
      </mc:Choice>
      <mc:Fallback>
        <oleObject link="[1]!'!OLE_LINK2'" oleUpdate="OLEUPDATE_ALWAYS" shapeId="1205"/>
      </mc:Fallback>
    </mc:AlternateContent>
    <mc:AlternateContent xmlns:mc="http://schemas.openxmlformats.org/markup-compatibility/2006">
      <mc:Choice Requires="x14">
        <oleObject link="[1]!'!OLE_LINK2'" oleUpdate="OLEUPDATE_ALWAYS" shapeId="1206">
          <objectPr defaultSize="0" autoPict="0" dde="1">
            <anchor moveWithCells="1">
              <from>
                <xdr:col>3</xdr:col>
                <xdr:colOff>19050</xdr:colOff>
                <xdr:row>118</xdr:row>
                <xdr:rowOff>0</xdr:rowOff>
              </from>
              <to>
                <xdr:col>4</xdr:col>
                <xdr:colOff>9525</xdr:colOff>
                <xdr:row>118</xdr:row>
                <xdr:rowOff>381000</xdr:rowOff>
              </to>
            </anchor>
          </objectPr>
        </oleObject>
      </mc:Choice>
      <mc:Fallback>
        <oleObject link="[1]!'!OLE_LINK2'" oleUpdate="OLEUPDATE_ALWAYS" shapeId="1206"/>
      </mc:Fallback>
    </mc:AlternateContent>
    <mc:AlternateContent xmlns:mc="http://schemas.openxmlformats.org/markup-compatibility/2006">
      <mc:Choice Requires="x14">
        <oleObject link="[1]!'!OLE_LINK2'" oleUpdate="OLEUPDATE_ALWAYS" shapeId="1207">
          <objectPr defaultSize="0" autoPict="0" dde="1">
            <anchor moveWithCells="1">
              <from>
                <xdr:col>3</xdr:col>
                <xdr:colOff>19050</xdr:colOff>
                <xdr:row>118</xdr:row>
                <xdr:rowOff>0</xdr:rowOff>
              </from>
              <to>
                <xdr:col>4</xdr:col>
                <xdr:colOff>409575</xdr:colOff>
                <xdr:row>118</xdr:row>
                <xdr:rowOff>419100</xdr:rowOff>
              </to>
            </anchor>
          </objectPr>
        </oleObject>
      </mc:Choice>
      <mc:Fallback>
        <oleObject link="[1]!'!OLE_LINK2'" oleUpdate="OLEUPDATE_ALWAYS" shapeId="1207"/>
      </mc:Fallback>
    </mc:AlternateContent>
    <mc:AlternateContent xmlns:mc="http://schemas.openxmlformats.org/markup-compatibility/2006">
      <mc:Choice Requires="x14">
        <oleObject link="[1]!'!OLE_LINK2'" oleUpdate="OLEUPDATE_ALWAYS" shapeId="1208">
          <objectPr defaultSize="0" autoPict="0" dde="1">
            <anchor moveWithCells="1">
              <from>
                <xdr:col>3</xdr:col>
                <xdr:colOff>19050</xdr:colOff>
                <xdr:row>248</xdr:row>
                <xdr:rowOff>0</xdr:rowOff>
              </from>
              <to>
                <xdr:col>4</xdr:col>
                <xdr:colOff>409575</xdr:colOff>
                <xdr:row>249</xdr:row>
                <xdr:rowOff>28575</xdr:rowOff>
              </to>
            </anchor>
          </objectPr>
        </oleObject>
      </mc:Choice>
      <mc:Fallback>
        <oleObject link="[1]!'!OLE_LINK2'" oleUpdate="OLEUPDATE_ALWAYS" shapeId="1208"/>
      </mc:Fallback>
    </mc:AlternateContent>
    <mc:AlternateContent xmlns:mc="http://schemas.openxmlformats.org/markup-compatibility/2006">
      <mc:Choice Requires="x14">
        <oleObject link="[1]!'!OLE_LINK2'" oleUpdate="OLEUPDATE_ALWAYS" shapeId="1209">
          <objectPr defaultSize="0" autoPict="0" dde="1">
            <anchor moveWithCells="1">
              <from>
                <xdr:col>3</xdr:col>
                <xdr:colOff>19050</xdr:colOff>
                <xdr:row>249</xdr:row>
                <xdr:rowOff>0</xdr:rowOff>
              </from>
              <to>
                <xdr:col>4</xdr:col>
                <xdr:colOff>9525</xdr:colOff>
                <xdr:row>249</xdr:row>
                <xdr:rowOff>371475</xdr:rowOff>
              </to>
            </anchor>
          </objectPr>
        </oleObject>
      </mc:Choice>
      <mc:Fallback>
        <oleObject link="[1]!'!OLE_LINK2'" oleUpdate="OLEUPDATE_ALWAYS" shapeId="1209"/>
      </mc:Fallback>
    </mc:AlternateContent>
    <mc:AlternateContent xmlns:mc="http://schemas.openxmlformats.org/markup-compatibility/2006">
      <mc:Choice Requires="x14">
        <oleObject link="[1]!'!OLE_LINK2'" oleUpdate="OLEUPDATE_ALWAYS" shapeId="1210">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210"/>
      </mc:Fallback>
    </mc:AlternateContent>
    <mc:AlternateContent xmlns:mc="http://schemas.openxmlformats.org/markup-compatibility/2006">
      <mc:Choice Requires="x14">
        <oleObject link="[1]!'!OLE_LINK2'" oleUpdate="OLEUPDATE_ALWAYS" shapeId="1211">
          <objectPr defaultSize="0" autoPict="0" dde="1">
            <anchor moveWithCells="1">
              <from>
                <xdr:col>3</xdr:col>
                <xdr:colOff>19050</xdr:colOff>
                <xdr:row>249</xdr:row>
                <xdr:rowOff>0</xdr:rowOff>
              </from>
              <to>
                <xdr:col>4</xdr:col>
                <xdr:colOff>9525</xdr:colOff>
                <xdr:row>249</xdr:row>
                <xdr:rowOff>400050</xdr:rowOff>
              </to>
            </anchor>
          </objectPr>
        </oleObject>
      </mc:Choice>
      <mc:Fallback>
        <oleObject link="[1]!'!OLE_LINK2'" oleUpdate="OLEUPDATE_ALWAYS" shapeId="1211"/>
      </mc:Fallback>
    </mc:AlternateContent>
    <mc:AlternateContent xmlns:mc="http://schemas.openxmlformats.org/markup-compatibility/2006">
      <mc:Choice Requires="x14">
        <oleObject link="[1]!'!OLE_LINK2'" oleUpdate="OLEUPDATE_ALWAYS" shapeId="1212">
          <objectPr defaultSize="0" autoPict="0" dde="1">
            <anchor moveWithCells="1">
              <from>
                <xdr:col>3</xdr:col>
                <xdr:colOff>19050</xdr:colOff>
                <xdr:row>249</xdr:row>
                <xdr:rowOff>0</xdr:rowOff>
              </from>
              <to>
                <xdr:col>4</xdr:col>
                <xdr:colOff>9525</xdr:colOff>
                <xdr:row>249</xdr:row>
                <xdr:rowOff>371475</xdr:rowOff>
              </to>
            </anchor>
          </objectPr>
        </oleObject>
      </mc:Choice>
      <mc:Fallback>
        <oleObject link="[1]!'!OLE_LINK2'" oleUpdate="OLEUPDATE_ALWAYS" shapeId="1212"/>
      </mc:Fallback>
    </mc:AlternateContent>
    <mc:AlternateContent xmlns:mc="http://schemas.openxmlformats.org/markup-compatibility/2006">
      <mc:Choice Requires="x14">
        <oleObject link="[1]!'!OLE_LINK2'" oleUpdate="OLEUPDATE_ALWAYS" shapeId="1213">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213"/>
      </mc:Fallback>
    </mc:AlternateContent>
    <mc:AlternateContent xmlns:mc="http://schemas.openxmlformats.org/markup-compatibility/2006">
      <mc:Choice Requires="x14">
        <oleObject link="[1]!'!OLE_LINK2'" oleUpdate="OLEUPDATE_ALWAYS" shapeId="1214">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214"/>
      </mc:Fallback>
    </mc:AlternateContent>
    <mc:AlternateContent xmlns:mc="http://schemas.openxmlformats.org/markup-compatibility/2006">
      <mc:Choice Requires="x14">
        <oleObject link="[1]!'!OLE_LINK2'" oleUpdate="OLEUPDATE_ALWAYS" shapeId="1215">
          <objectPr defaultSize="0" autoPict="0" dde="1">
            <anchor moveWithCells="1">
              <from>
                <xdr:col>3</xdr:col>
                <xdr:colOff>19050</xdr:colOff>
                <xdr:row>249</xdr:row>
                <xdr:rowOff>0</xdr:rowOff>
              </from>
              <to>
                <xdr:col>4</xdr:col>
                <xdr:colOff>9525</xdr:colOff>
                <xdr:row>249</xdr:row>
                <xdr:rowOff>400050</xdr:rowOff>
              </to>
            </anchor>
          </objectPr>
        </oleObject>
      </mc:Choice>
      <mc:Fallback>
        <oleObject link="[1]!'!OLE_LINK2'" oleUpdate="OLEUPDATE_ALWAYS" shapeId="1215"/>
      </mc:Fallback>
    </mc:AlternateContent>
    <mc:AlternateContent xmlns:mc="http://schemas.openxmlformats.org/markup-compatibility/2006">
      <mc:Choice Requires="x14">
        <oleObject link="[1]!'!OLE_LINK2'" oleUpdate="OLEUPDATE_ALWAYS" shapeId="1216">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216"/>
      </mc:Fallback>
    </mc:AlternateContent>
    <mc:AlternateContent xmlns:mc="http://schemas.openxmlformats.org/markup-compatibility/2006">
      <mc:Choice Requires="x14">
        <oleObject link="[1]!'!OLE_LINK2'" oleUpdate="OLEUPDATE_ALWAYS" shapeId="1217">
          <objectPr defaultSize="0" autoPict="0" dde="1">
            <anchor moveWithCells="1">
              <from>
                <xdr:col>3</xdr:col>
                <xdr:colOff>19050</xdr:colOff>
                <xdr:row>249</xdr:row>
                <xdr:rowOff>0</xdr:rowOff>
              </from>
              <to>
                <xdr:col>4</xdr:col>
                <xdr:colOff>9525</xdr:colOff>
                <xdr:row>249</xdr:row>
                <xdr:rowOff>400050</xdr:rowOff>
              </to>
            </anchor>
          </objectPr>
        </oleObject>
      </mc:Choice>
      <mc:Fallback>
        <oleObject link="[1]!'!OLE_LINK2'" oleUpdate="OLEUPDATE_ALWAYS" shapeId="1217"/>
      </mc:Fallback>
    </mc:AlternateContent>
    <mc:AlternateContent xmlns:mc="http://schemas.openxmlformats.org/markup-compatibility/2006">
      <mc:Choice Requires="x14">
        <oleObject link="[1]!'!OLE_LINK2'" oleUpdate="OLEUPDATE_ALWAYS" shapeId="1218">
          <objectPr defaultSize="0" autoPict="0" dde="1">
            <anchor moveWithCells="1">
              <from>
                <xdr:col>3</xdr:col>
                <xdr:colOff>19050</xdr:colOff>
                <xdr:row>249</xdr:row>
                <xdr:rowOff>0</xdr:rowOff>
              </from>
              <to>
                <xdr:col>4</xdr:col>
                <xdr:colOff>9525</xdr:colOff>
                <xdr:row>249</xdr:row>
                <xdr:rowOff>371475</xdr:rowOff>
              </to>
            </anchor>
          </objectPr>
        </oleObject>
      </mc:Choice>
      <mc:Fallback>
        <oleObject link="[1]!'!OLE_LINK2'" oleUpdate="OLEUPDATE_ALWAYS" shapeId="1218"/>
      </mc:Fallback>
    </mc:AlternateContent>
    <mc:AlternateContent xmlns:mc="http://schemas.openxmlformats.org/markup-compatibility/2006">
      <mc:Choice Requires="x14">
        <oleObject link="[1]!'!OLE_LINK2'" oleUpdate="OLEUPDATE_ALWAYS" shapeId="1219">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219"/>
      </mc:Fallback>
    </mc:AlternateContent>
    <mc:AlternateContent xmlns:mc="http://schemas.openxmlformats.org/markup-compatibility/2006">
      <mc:Choice Requires="x14">
        <oleObject link="[1]!'!OLE_LINK2'" oleUpdate="OLEUPDATE_ALWAYS" shapeId="1220">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220"/>
      </mc:Fallback>
    </mc:AlternateContent>
    <mc:AlternateContent xmlns:mc="http://schemas.openxmlformats.org/markup-compatibility/2006">
      <mc:Choice Requires="x14">
        <oleObject link="[1]!'!OLE_LINK2'" oleUpdate="OLEUPDATE_ALWAYS" shapeId="1221">
          <objectPr defaultSize="0" autoPict="0" dde="1">
            <anchor moveWithCells="1">
              <from>
                <xdr:col>3</xdr:col>
                <xdr:colOff>19050</xdr:colOff>
                <xdr:row>249</xdr:row>
                <xdr:rowOff>0</xdr:rowOff>
              </from>
              <to>
                <xdr:col>4</xdr:col>
                <xdr:colOff>9525</xdr:colOff>
                <xdr:row>249</xdr:row>
                <xdr:rowOff>371475</xdr:rowOff>
              </to>
            </anchor>
          </objectPr>
        </oleObject>
      </mc:Choice>
      <mc:Fallback>
        <oleObject link="[1]!'!OLE_LINK2'" oleUpdate="OLEUPDATE_ALWAYS" shapeId="1221"/>
      </mc:Fallback>
    </mc:AlternateContent>
    <mc:AlternateContent xmlns:mc="http://schemas.openxmlformats.org/markup-compatibility/2006">
      <mc:Choice Requires="x14">
        <oleObject link="[1]!'!OLE_LINK2'" oleUpdate="OLEUPDATE_ALWAYS" shapeId="1222">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222"/>
      </mc:Fallback>
    </mc:AlternateContent>
    <mc:AlternateContent xmlns:mc="http://schemas.openxmlformats.org/markup-compatibility/2006">
      <mc:Choice Requires="x14">
        <oleObject link="[1]!'!OLE_LINK2'" oleUpdate="OLEUPDATE_ALWAYS" shapeId="1223">
          <objectPr defaultSize="0" autoPict="0" dde="1">
            <anchor moveWithCells="1">
              <from>
                <xdr:col>3</xdr:col>
                <xdr:colOff>19050</xdr:colOff>
                <xdr:row>249</xdr:row>
                <xdr:rowOff>0</xdr:rowOff>
              </from>
              <to>
                <xdr:col>4</xdr:col>
                <xdr:colOff>9525</xdr:colOff>
                <xdr:row>249</xdr:row>
                <xdr:rowOff>400050</xdr:rowOff>
              </to>
            </anchor>
          </objectPr>
        </oleObject>
      </mc:Choice>
      <mc:Fallback>
        <oleObject link="[1]!'!OLE_LINK2'" oleUpdate="OLEUPDATE_ALWAYS" shapeId="1223"/>
      </mc:Fallback>
    </mc:AlternateContent>
    <mc:AlternateContent xmlns:mc="http://schemas.openxmlformats.org/markup-compatibility/2006">
      <mc:Choice Requires="x14">
        <oleObject link="[1]!'!OLE_LINK2'" oleUpdate="OLEUPDATE_ALWAYS" shapeId="1224">
          <objectPr defaultSize="0" autoPict="0" dde="1">
            <anchor moveWithCells="1">
              <from>
                <xdr:col>3</xdr:col>
                <xdr:colOff>19050</xdr:colOff>
                <xdr:row>249</xdr:row>
                <xdr:rowOff>0</xdr:rowOff>
              </from>
              <to>
                <xdr:col>4</xdr:col>
                <xdr:colOff>9525</xdr:colOff>
                <xdr:row>249</xdr:row>
                <xdr:rowOff>371475</xdr:rowOff>
              </to>
            </anchor>
          </objectPr>
        </oleObject>
      </mc:Choice>
      <mc:Fallback>
        <oleObject link="[1]!'!OLE_LINK2'" oleUpdate="OLEUPDATE_ALWAYS" shapeId="1224"/>
      </mc:Fallback>
    </mc:AlternateContent>
    <mc:AlternateContent xmlns:mc="http://schemas.openxmlformats.org/markup-compatibility/2006">
      <mc:Choice Requires="x14">
        <oleObject link="[1]!'!OLE_LINK2'" oleUpdate="OLEUPDATE_ALWAYS" shapeId="1225">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225"/>
      </mc:Fallback>
    </mc:AlternateContent>
    <mc:AlternateContent xmlns:mc="http://schemas.openxmlformats.org/markup-compatibility/2006">
      <mc:Choice Requires="x14">
        <oleObject link="[1]!'!OLE_LINK2'" oleUpdate="OLEUPDATE_ALWAYS" shapeId="1226">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226"/>
      </mc:Fallback>
    </mc:AlternateContent>
    <mc:AlternateContent xmlns:mc="http://schemas.openxmlformats.org/markup-compatibility/2006">
      <mc:Choice Requires="x14">
        <oleObject link="[1]!'!OLE_LINK2'" oleUpdate="OLEUPDATE_ALWAYS" shapeId="1227">
          <objectPr defaultSize="0" autoPict="0" dde="1">
            <anchor moveWithCells="1">
              <from>
                <xdr:col>3</xdr:col>
                <xdr:colOff>19050</xdr:colOff>
                <xdr:row>249</xdr:row>
                <xdr:rowOff>0</xdr:rowOff>
              </from>
              <to>
                <xdr:col>4</xdr:col>
                <xdr:colOff>9525</xdr:colOff>
                <xdr:row>249</xdr:row>
                <xdr:rowOff>400050</xdr:rowOff>
              </to>
            </anchor>
          </objectPr>
        </oleObject>
      </mc:Choice>
      <mc:Fallback>
        <oleObject link="[1]!'!OLE_LINK2'" oleUpdate="OLEUPDATE_ALWAYS" shapeId="1227"/>
      </mc:Fallback>
    </mc:AlternateContent>
    <mc:AlternateContent xmlns:mc="http://schemas.openxmlformats.org/markup-compatibility/2006">
      <mc:Choice Requires="x14">
        <oleObject link="[1]!'!OLE_LINK2'" oleUpdate="OLEUPDATE_ALWAYS" shapeId="1228">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228"/>
      </mc:Fallback>
    </mc:AlternateContent>
    <mc:AlternateContent xmlns:mc="http://schemas.openxmlformats.org/markup-compatibility/2006">
      <mc:Choice Requires="x14">
        <oleObject link="[1]!'!OLE_LINK2'" oleUpdate="OLEUPDATE_ALWAYS" shapeId="1229">
          <objectPr defaultSize="0" autoPict="0" dde="1">
            <anchor moveWithCells="1">
              <from>
                <xdr:col>3</xdr:col>
                <xdr:colOff>19050</xdr:colOff>
                <xdr:row>249</xdr:row>
                <xdr:rowOff>0</xdr:rowOff>
              </from>
              <to>
                <xdr:col>4</xdr:col>
                <xdr:colOff>9525</xdr:colOff>
                <xdr:row>249</xdr:row>
                <xdr:rowOff>400050</xdr:rowOff>
              </to>
            </anchor>
          </objectPr>
        </oleObject>
      </mc:Choice>
      <mc:Fallback>
        <oleObject link="[1]!'!OLE_LINK2'" oleUpdate="OLEUPDATE_ALWAYS" shapeId="1229"/>
      </mc:Fallback>
    </mc:AlternateContent>
    <mc:AlternateContent xmlns:mc="http://schemas.openxmlformats.org/markup-compatibility/2006">
      <mc:Choice Requires="x14">
        <oleObject link="[1]!'!OLE_LINK2'" oleUpdate="OLEUPDATE_ALWAYS" shapeId="1230">
          <objectPr defaultSize="0" autoPict="0" dde="1">
            <anchor moveWithCells="1">
              <from>
                <xdr:col>3</xdr:col>
                <xdr:colOff>19050</xdr:colOff>
                <xdr:row>249</xdr:row>
                <xdr:rowOff>0</xdr:rowOff>
              </from>
              <to>
                <xdr:col>4</xdr:col>
                <xdr:colOff>9525</xdr:colOff>
                <xdr:row>249</xdr:row>
                <xdr:rowOff>371475</xdr:rowOff>
              </to>
            </anchor>
          </objectPr>
        </oleObject>
      </mc:Choice>
      <mc:Fallback>
        <oleObject link="[1]!'!OLE_LINK2'" oleUpdate="OLEUPDATE_ALWAYS" shapeId="1230"/>
      </mc:Fallback>
    </mc:AlternateContent>
    <mc:AlternateContent xmlns:mc="http://schemas.openxmlformats.org/markup-compatibility/2006">
      <mc:Choice Requires="x14">
        <oleObject link="[1]!'!OLE_LINK2'" oleUpdate="OLEUPDATE_ALWAYS" shapeId="1231">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231"/>
      </mc:Fallback>
    </mc:AlternateContent>
    <mc:AlternateContent xmlns:mc="http://schemas.openxmlformats.org/markup-compatibility/2006">
      <mc:Choice Requires="x14">
        <oleObject link="[1]!'!OLE_LINK2'" oleUpdate="OLEUPDATE_ALWAYS" shapeId="1232">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232"/>
      </mc:Fallback>
    </mc:AlternateContent>
    <mc:AlternateContent xmlns:mc="http://schemas.openxmlformats.org/markup-compatibility/2006">
      <mc:Choice Requires="x14">
        <oleObject link="[1]!'!OLE_LINK2'" oleUpdate="OLEUPDATE_ALWAYS" shapeId="1233">
          <objectPr defaultSize="0" autoPict="0" dde="1">
            <anchor moveWithCells="1">
              <from>
                <xdr:col>3</xdr:col>
                <xdr:colOff>19050</xdr:colOff>
                <xdr:row>249</xdr:row>
                <xdr:rowOff>0</xdr:rowOff>
              </from>
              <to>
                <xdr:col>4</xdr:col>
                <xdr:colOff>409575</xdr:colOff>
                <xdr:row>249</xdr:row>
                <xdr:rowOff>419100</xdr:rowOff>
              </to>
            </anchor>
          </objectPr>
        </oleObject>
      </mc:Choice>
      <mc:Fallback>
        <oleObject link="[1]!'!OLE_LINK2'" oleUpdate="OLEUPDATE_ALWAYS" shapeId="1233"/>
      </mc:Fallback>
    </mc:AlternateContent>
    <mc:AlternateContent xmlns:mc="http://schemas.openxmlformats.org/markup-compatibility/2006">
      <mc:Choice Requires="x14">
        <oleObject link="[1]!'!OLE_LINK2'" oleUpdate="OLEUPDATE_ALWAYS" shapeId="1234">
          <objectPr defaultSize="0" autoPict="0" dde="1">
            <anchor moveWithCells="1">
              <from>
                <xdr:col>3</xdr:col>
                <xdr:colOff>19050</xdr:colOff>
                <xdr:row>249</xdr:row>
                <xdr:rowOff>0</xdr:rowOff>
              </from>
              <to>
                <xdr:col>4</xdr:col>
                <xdr:colOff>409575</xdr:colOff>
                <xdr:row>249</xdr:row>
                <xdr:rowOff>428625</xdr:rowOff>
              </to>
            </anchor>
          </objectPr>
        </oleObject>
      </mc:Choice>
      <mc:Fallback>
        <oleObject link="[1]!'!OLE_LINK2'" oleUpdate="OLEUPDATE_ALWAYS" shapeId="1234"/>
      </mc:Fallback>
    </mc:AlternateContent>
    <mc:AlternateContent xmlns:mc="http://schemas.openxmlformats.org/markup-compatibility/2006">
      <mc:Choice Requires="x14">
        <oleObject link="[1]!'!OLE_LINK2'" oleUpdate="OLEUPDATE_ALWAYS" shapeId="1235">
          <objectPr defaultSize="0" autoPict="0" dde="1">
            <anchor moveWithCells="1">
              <from>
                <xdr:col>3</xdr:col>
                <xdr:colOff>19050</xdr:colOff>
                <xdr:row>250</xdr:row>
                <xdr:rowOff>0</xdr:rowOff>
              </from>
              <to>
                <xdr:col>4</xdr:col>
                <xdr:colOff>9525</xdr:colOff>
                <xdr:row>250</xdr:row>
                <xdr:rowOff>371475</xdr:rowOff>
              </to>
            </anchor>
          </objectPr>
        </oleObject>
      </mc:Choice>
      <mc:Fallback>
        <oleObject link="[1]!'!OLE_LINK2'" oleUpdate="OLEUPDATE_ALWAYS" shapeId="1235"/>
      </mc:Fallback>
    </mc:AlternateContent>
    <mc:AlternateContent xmlns:mc="http://schemas.openxmlformats.org/markup-compatibility/2006">
      <mc:Choice Requires="x14">
        <oleObject link="[1]!'!OLE_LINK2'" oleUpdate="OLEUPDATE_ALWAYS" shapeId="1236">
          <objectPr defaultSize="0" autoPict="0" dde="1">
            <anchor moveWithCells="1">
              <from>
                <xdr:col>3</xdr:col>
                <xdr:colOff>19050</xdr:colOff>
                <xdr:row>250</xdr:row>
                <xdr:rowOff>0</xdr:rowOff>
              </from>
              <to>
                <xdr:col>4</xdr:col>
                <xdr:colOff>9525</xdr:colOff>
                <xdr:row>250</xdr:row>
                <xdr:rowOff>381000</xdr:rowOff>
              </to>
            </anchor>
          </objectPr>
        </oleObject>
      </mc:Choice>
      <mc:Fallback>
        <oleObject link="[1]!'!OLE_LINK2'" oleUpdate="OLEUPDATE_ALWAYS" shapeId="1236"/>
      </mc:Fallback>
    </mc:AlternateContent>
    <mc:AlternateContent xmlns:mc="http://schemas.openxmlformats.org/markup-compatibility/2006">
      <mc:Choice Requires="x14">
        <oleObject link="[1]!'!OLE_LINK2'" oleUpdate="OLEUPDATE_ALWAYS" shapeId="1237">
          <objectPr defaultSize="0" autoPict="0" dde="1">
            <anchor moveWithCells="1">
              <from>
                <xdr:col>3</xdr:col>
                <xdr:colOff>19050</xdr:colOff>
                <xdr:row>250</xdr:row>
                <xdr:rowOff>0</xdr:rowOff>
              </from>
              <to>
                <xdr:col>4</xdr:col>
                <xdr:colOff>9525</xdr:colOff>
                <xdr:row>250</xdr:row>
                <xdr:rowOff>390525</xdr:rowOff>
              </to>
            </anchor>
          </objectPr>
        </oleObject>
      </mc:Choice>
      <mc:Fallback>
        <oleObject link="[1]!'!OLE_LINK2'" oleUpdate="OLEUPDATE_ALWAYS" shapeId="1237"/>
      </mc:Fallback>
    </mc:AlternateContent>
    <mc:AlternateContent xmlns:mc="http://schemas.openxmlformats.org/markup-compatibility/2006">
      <mc:Choice Requires="x14">
        <oleObject link="[1]!'!OLE_LINK2'" oleUpdate="OLEUPDATE_ALWAYS" shapeId="1238">
          <objectPr defaultSize="0" autoPict="0" dde="1">
            <anchor moveWithCells="1">
              <from>
                <xdr:col>3</xdr:col>
                <xdr:colOff>19050</xdr:colOff>
                <xdr:row>250</xdr:row>
                <xdr:rowOff>0</xdr:rowOff>
              </from>
              <to>
                <xdr:col>4</xdr:col>
                <xdr:colOff>9525</xdr:colOff>
                <xdr:row>250</xdr:row>
                <xdr:rowOff>371475</xdr:rowOff>
              </to>
            </anchor>
          </objectPr>
        </oleObject>
      </mc:Choice>
      <mc:Fallback>
        <oleObject link="[1]!'!OLE_LINK2'" oleUpdate="OLEUPDATE_ALWAYS" shapeId="1238"/>
      </mc:Fallback>
    </mc:AlternateContent>
    <mc:AlternateContent xmlns:mc="http://schemas.openxmlformats.org/markup-compatibility/2006">
      <mc:Choice Requires="x14">
        <oleObject link="[1]!'!OLE_LINK2'" oleUpdate="OLEUPDATE_ALWAYS" shapeId="1239">
          <objectPr defaultSize="0" autoPict="0" dde="1">
            <anchor moveWithCells="1">
              <from>
                <xdr:col>3</xdr:col>
                <xdr:colOff>19050</xdr:colOff>
                <xdr:row>250</xdr:row>
                <xdr:rowOff>0</xdr:rowOff>
              </from>
              <to>
                <xdr:col>4</xdr:col>
                <xdr:colOff>9525</xdr:colOff>
                <xdr:row>250</xdr:row>
                <xdr:rowOff>381000</xdr:rowOff>
              </to>
            </anchor>
          </objectPr>
        </oleObject>
      </mc:Choice>
      <mc:Fallback>
        <oleObject link="[1]!'!OLE_LINK2'" oleUpdate="OLEUPDATE_ALWAYS" shapeId="1239"/>
      </mc:Fallback>
    </mc:AlternateContent>
    <mc:AlternateContent xmlns:mc="http://schemas.openxmlformats.org/markup-compatibility/2006">
      <mc:Choice Requires="x14">
        <oleObject link="[1]!'!OLE_LINK2'" oleUpdate="OLEUPDATE_ALWAYS" shapeId="1240">
          <objectPr defaultSize="0" autoPict="0" dde="1">
            <anchor moveWithCells="1">
              <from>
                <xdr:col>3</xdr:col>
                <xdr:colOff>19050</xdr:colOff>
                <xdr:row>250</xdr:row>
                <xdr:rowOff>0</xdr:rowOff>
              </from>
              <to>
                <xdr:col>4</xdr:col>
                <xdr:colOff>9525</xdr:colOff>
                <xdr:row>250</xdr:row>
                <xdr:rowOff>381000</xdr:rowOff>
              </to>
            </anchor>
          </objectPr>
        </oleObject>
      </mc:Choice>
      <mc:Fallback>
        <oleObject link="[1]!'!OLE_LINK2'" oleUpdate="OLEUPDATE_ALWAYS" shapeId="1240"/>
      </mc:Fallback>
    </mc:AlternateContent>
    <mc:AlternateContent xmlns:mc="http://schemas.openxmlformats.org/markup-compatibility/2006">
      <mc:Choice Requires="x14">
        <oleObject link="[1]!'!OLE_LINK2'" oleUpdate="OLEUPDATE_ALWAYS" shapeId="1241">
          <objectPr defaultSize="0" autoPict="0" dde="1">
            <anchor moveWithCells="1">
              <from>
                <xdr:col>3</xdr:col>
                <xdr:colOff>19050</xdr:colOff>
                <xdr:row>250</xdr:row>
                <xdr:rowOff>0</xdr:rowOff>
              </from>
              <to>
                <xdr:col>4</xdr:col>
                <xdr:colOff>9525</xdr:colOff>
                <xdr:row>250</xdr:row>
                <xdr:rowOff>390525</xdr:rowOff>
              </to>
            </anchor>
          </objectPr>
        </oleObject>
      </mc:Choice>
      <mc:Fallback>
        <oleObject link="[1]!'!OLE_LINK2'" oleUpdate="OLEUPDATE_ALWAYS" shapeId="1241"/>
      </mc:Fallback>
    </mc:AlternateContent>
    <mc:AlternateContent xmlns:mc="http://schemas.openxmlformats.org/markup-compatibility/2006">
      <mc:Choice Requires="x14">
        <oleObject link="[1]!'!OLE_LINK2'" oleUpdate="OLEUPDATE_ALWAYS" shapeId="1242">
          <objectPr defaultSize="0" autoPict="0" dde="1">
            <anchor moveWithCells="1">
              <from>
                <xdr:col>3</xdr:col>
                <xdr:colOff>19050</xdr:colOff>
                <xdr:row>250</xdr:row>
                <xdr:rowOff>0</xdr:rowOff>
              </from>
              <to>
                <xdr:col>4</xdr:col>
                <xdr:colOff>9525</xdr:colOff>
                <xdr:row>250</xdr:row>
                <xdr:rowOff>381000</xdr:rowOff>
              </to>
            </anchor>
          </objectPr>
        </oleObject>
      </mc:Choice>
      <mc:Fallback>
        <oleObject link="[1]!'!OLE_LINK2'" oleUpdate="OLEUPDATE_ALWAYS" shapeId="1242"/>
      </mc:Fallback>
    </mc:AlternateContent>
    <mc:AlternateContent xmlns:mc="http://schemas.openxmlformats.org/markup-compatibility/2006">
      <mc:Choice Requires="x14">
        <oleObject link="[1]!'!OLE_LINK2'" oleUpdate="OLEUPDATE_ALWAYS" shapeId="1243">
          <objectPr defaultSize="0" autoPict="0" dde="1">
            <anchor moveWithCells="1">
              <from>
                <xdr:col>3</xdr:col>
                <xdr:colOff>19050</xdr:colOff>
                <xdr:row>250</xdr:row>
                <xdr:rowOff>0</xdr:rowOff>
              </from>
              <to>
                <xdr:col>4</xdr:col>
                <xdr:colOff>9525</xdr:colOff>
                <xdr:row>250</xdr:row>
                <xdr:rowOff>390525</xdr:rowOff>
              </to>
            </anchor>
          </objectPr>
        </oleObject>
      </mc:Choice>
      <mc:Fallback>
        <oleObject link="[1]!'!OLE_LINK2'" oleUpdate="OLEUPDATE_ALWAYS" shapeId="1243"/>
      </mc:Fallback>
    </mc:AlternateContent>
    <mc:AlternateContent xmlns:mc="http://schemas.openxmlformats.org/markup-compatibility/2006">
      <mc:Choice Requires="x14">
        <oleObject link="[1]!'!OLE_LINK2'" oleUpdate="OLEUPDATE_ALWAYS" shapeId="1244">
          <objectPr defaultSize="0" autoPict="0" dde="1">
            <anchor moveWithCells="1">
              <from>
                <xdr:col>3</xdr:col>
                <xdr:colOff>19050</xdr:colOff>
                <xdr:row>250</xdr:row>
                <xdr:rowOff>0</xdr:rowOff>
              </from>
              <to>
                <xdr:col>4</xdr:col>
                <xdr:colOff>9525</xdr:colOff>
                <xdr:row>250</xdr:row>
                <xdr:rowOff>371475</xdr:rowOff>
              </to>
            </anchor>
          </objectPr>
        </oleObject>
      </mc:Choice>
      <mc:Fallback>
        <oleObject link="[1]!'!OLE_LINK2'" oleUpdate="OLEUPDATE_ALWAYS" shapeId="1244"/>
      </mc:Fallback>
    </mc:AlternateContent>
    <mc:AlternateContent xmlns:mc="http://schemas.openxmlformats.org/markup-compatibility/2006">
      <mc:Choice Requires="x14">
        <oleObject link="[1]!'!OLE_LINK2'" oleUpdate="OLEUPDATE_ALWAYS" shapeId="1245">
          <objectPr defaultSize="0" autoPict="0" dde="1">
            <anchor moveWithCells="1">
              <from>
                <xdr:col>3</xdr:col>
                <xdr:colOff>19050</xdr:colOff>
                <xdr:row>250</xdr:row>
                <xdr:rowOff>0</xdr:rowOff>
              </from>
              <to>
                <xdr:col>4</xdr:col>
                <xdr:colOff>9525</xdr:colOff>
                <xdr:row>250</xdr:row>
                <xdr:rowOff>381000</xdr:rowOff>
              </to>
            </anchor>
          </objectPr>
        </oleObject>
      </mc:Choice>
      <mc:Fallback>
        <oleObject link="[1]!'!OLE_LINK2'" oleUpdate="OLEUPDATE_ALWAYS" shapeId="1245"/>
      </mc:Fallback>
    </mc:AlternateContent>
    <mc:AlternateContent xmlns:mc="http://schemas.openxmlformats.org/markup-compatibility/2006">
      <mc:Choice Requires="x14">
        <oleObject link="[1]!'!OLE_LINK2'" oleUpdate="OLEUPDATE_ALWAYS" shapeId="1246">
          <objectPr defaultSize="0" autoPict="0" dde="1">
            <anchor moveWithCells="1">
              <from>
                <xdr:col>3</xdr:col>
                <xdr:colOff>19050</xdr:colOff>
                <xdr:row>250</xdr:row>
                <xdr:rowOff>0</xdr:rowOff>
              </from>
              <to>
                <xdr:col>4</xdr:col>
                <xdr:colOff>9525</xdr:colOff>
                <xdr:row>250</xdr:row>
                <xdr:rowOff>381000</xdr:rowOff>
              </to>
            </anchor>
          </objectPr>
        </oleObject>
      </mc:Choice>
      <mc:Fallback>
        <oleObject link="[1]!'!OLE_LINK2'" oleUpdate="OLEUPDATE_ALWAYS" shapeId="1246"/>
      </mc:Fallback>
    </mc:AlternateContent>
    <mc:AlternateContent xmlns:mc="http://schemas.openxmlformats.org/markup-compatibility/2006">
      <mc:Choice Requires="x14">
        <oleObject link="[1]!'!OLE_LINK2'" oleUpdate="OLEUPDATE_ALWAYS" shapeId="1247">
          <objectPr defaultSize="0" autoPict="0" dde="1">
            <anchor moveWithCells="1">
              <from>
                <xdr:col>3</xdr:col>
                <xdr:colOff>19050</xdr:colOff>
                <xdr:row>250</xdr:row>
                <xdr:rowOff>0</xdr:rowOff>
              </from>
              <to>
                <xdr:col>4</xdr:col>
                <xdr:colOff>9525</xdr:colOff>
                <xdr:row>250</xdr:row>
                <xdr:rowOff>371475</xdr:rowOff>
              </to>
            </anchor>
          </objectPr>
        </oleObject>
      </mc:Choice>
      <mc:Fallback>
        <oleObject link="[1]!'!OLE_LINK2'" oleUpdate="OLEUPDATE_ALWAYS" shapeId="1247"/>
      </mc:Fallback>
    </mc:AlternateContent>
    <mc:AlternateContent xmlns:mc="http://schemas.openxmlformats.org/markup-compatibility/2006">
      <mc:Choice Requires="x14">
        <oleObject link="[1]!'!OLE_LINK2'" oleUpdate="OLEUPDATE_ALWAYS" shapeId="1248">
          <objectPr defaultSize="0" autoPict="0" dde="1">
            <anchor moveWithCells="1">
              <from>
                <xdr:col>3</xdr:col>
                <xdr:colOff>19050</xdr:colOff>
                <xdr:row>250</xdr:row>
                <xdr:rowOff>0</xdr:rowOff>
              </from>
              <to>
                <xdr:col>4</xdr:col>
                <xdr:colOff>9525</xdr:colOff>
                <xdr:row>250</xdr:row>
                <xdr:rowOff>381000</xdr:rowOff>
              </to>
            </anchor>
          </objectPr>
        </oleObject>
      </mc:Choice>
      <mc:Fallback>
        <oleObject link="[1]!'!OLE_LINK2'" oleUpdate="OLEUPDATE_ALWAYS" shapeId="1248"/>
      </mc:Fallback>
    </mc:AlternateContent>
    <mc:AlternateContent xmlns:mc="http://schemas.openxmlformats.org/markup-compatibility/2006">
      <mc:Choice Requires="x14">
        <oleObject link="[1]!'!OLE_LINK2'" oleUpdate="OLEUPDATE_ALWAYS" shapeId="1249">
          <objectPr defaultSize="0" autoPict="0" dde="1">
            <anchor moveWithCells="1">
              <from>
                <xdr:col>3</xdr:col>
                <xdr:colOff>19050</xdr:colOff>
                <xdr:row>250</xdr:row>
                <xdr:rowOff>0</xdr:rowOff>
              </from>
              <to>
                <xdr:col>4</xdr:col>
                <xdr:colOff>9525</xdr:colOff>
                <xdr:row>250</xdr:row>
                <xdr:rowOff>390525</xdr:rowOff>
              </to>
            </anchor>
          </objectPr>
        </oleObject>
      </mc:Choice>
      <mc:Fallback>
        <oleObject link="[1]!'!OLE_LINK2'" oleUpdate="OLEUPDATE_ALWAYS" shapeId="1249"/>
      </mc:Fallback>
    </mc:AlternateContent>
    <mc:AlternateContent xmlns:mc="http://schemas.openxmlformats.org/markup-compatibility/2006">
      <mc:Choice Requires="x14">
        <oleObject link="[1]!'!OLE_LINK2'" oleUpdate="OLEUPDATE_ALWAYS" shapeId="1250">
          <objectPr defaultSize="0" autoPict="0" dde="1">
            <anchor moveWithCells="1">
              <from>
                <xdr:col>3</xdr:col>
                <xdr:colOff>19050</xdr:colOff>
                <xdr:row>250</xdr:row>
                <xdr:rowOff>0</xdr:rowOff>
              </from>
              <to>
                <xdr:col>4</xdr:col>
                <xdr:colOff>9525</xdr:colOff>
                <xdr:row>250</xdr:row>
                <xdr:rowOff>371475</xdr:rowOff>
              </to>
            </anchor>
          </objectPr>
        </oleObject>
      </mc:Choice>
      <mc:Fallback>
        <oleObject link="[1]!'!OLE_LINK2'" oleUpdate="OLEUPDATE_ALWAYS" shapeId="1250"/>
      </mc:Fallback>
    </mc:AlternateContent>
    <mc:AlternateContent xmlns:mc="http://schemas.openxmlformats.org/markup-compatibility/2006">
      <mc:Choice Requires="x14">
        <oleObject link="[1]!'!OLE_LINK2'" oleUpdate="OLEUPDATE_ALWAYS" shapeId="1251">
          <objectPr defaultSize="0" autoPict="0" dde="1">
            <anchor moveWithCells="1">
              <from>
                <xdr:col>3</xdr:col>
                <xdr:colOff>19050</xdr:colOff>
                <xdr:row>250</xdr:row>
                <xdr:rowOff>0</xdr:rowOff>
              </from>
              <to>
                <xdr:col>4</xdr:col>
                <xdr:colOff>9525</xdr:colOff>
                <xdr:row>250</xdr:row>
                <xdr:rowOff>381000</xdr:rowOff>
              </to>
            </anchor>
          </objectPr>
        </oleObject>
      </mc:Choice>
      <mc:Fallback>
        <oleObject link="[1]!'!OLE_LINK2'" oleUpdate="OLEUPDATE_ALWAYS" shapeId="1251"/>
      </mc:Fallback>
    </mc:AlternateContent>
    <mc:AlternateContent xmlns:mc="http://schemas.openxmlformats.org/markup-compatibility/2006">
      <mc:Choice Requires="x14">
        <oleObject link="[1]!'!OLE_LINK2'" oleUpdate="OLEUPDATE_ALWAYS" shapeId="1252">
          <objectPr defaultSize="0" autoPict="0" dde="1">
            <anchor moveWithCells="1">
              <from>
                <xdr:col>3</xdr:col>
                <xdr:colOff>19050</xdr:colOff>
                <xdr:row>250</xdr:row>
                <xdr:rowOff>0</xdr:rowOff>
              </from>
              <to>
                <xdr:col>4</xdr:col>
                <xdr:colOff>9525</xdr:colOff>
                <xdr:row>250</xdr:row>
                <xdr:rowOff>381000</xdr:rowOff>
              </to>
            </anchor>
          </objectPr>
        </oleObject>
      </mc:Choice>
      <mc:Fallback>
        <oleObject link="[1]!'!OLE_LINK2'" oleUpdate="OLEUPDATE_ALWAYS" shapeId="1252"/>
      </mc:Fallback>
    </mc:AlternateContent>
    <mc:AlternateContent xmlns:mc="http://schemas.openxmlformats.org/markup-compatibility/2006">
      <mc:Choice Requires="x14">
        <oleObject link="[1]!'!OLE_LINK2'" oleUpdate="OLEUPDATE_ALWAYS" shapeId="1253">
          <objectPr defaultSize="0" autoPict="0" dde="1">
            <anchor moveWithCells="1">
              <from>
                <xdr:col>3</xdr:col>
                <xdr:colOff>19050</xdr:colOff>
                <xdr:row>250</xdr:row>
                <xdr:rowOff>0</xdr:rowOff>
              </from>
              <to>
                <xdr:col>4</xdr:col>
                <xdr:colOff>9525</xdr:colOff>
                <xdr:row>250</xdr:row>
                <xdr:rowOff>390525</xdr:rowOff>
              </to>
            </anchor>
          </objectPr>
        </oleObject>
      </mc:Choice>
      <mc:Fallback>
        <oleObject link="[1]!'!OLE_LINK2'" oleUpdate="OLEUPDATE_ALWAYS" shapeId="1253"/>
      </mc:Fallback>
    </mc:AlternateContent>
    <mc:AlternateContent xmlns:mc="http://schemas.openxmlformats.org/markup-compatibility/2006">
      <mc:Choice Requires="x14">
        <oleObject link="[1]!'!OLE_LINK2'" oleUpdate="OLEUPDATE_ALWAYS" shapeId="1254">
          <objectPr defaultSize="0" autoPict="0" dde="1">
            <anchor moveWithCells="1">
              <from>
                <xdr:col>3</xdr:col>
                <xdr:colOff>19050</xdr:colOff>
                <xdr:row>250</xdr:row>
                <xdr:rowOff>0</xdr:rowOff>
              </from>
              <to>
                <xdr:col>4</xdr:col>
                <xdr:colOff>9525</xdr:colOff>
                <xdr:row>250</xdr:row>
                <xdr:rowOff>381000</xdr:rowOff>
              </to>
            </anchor>
          </objectPr>
        </oleObject>
      </mc:Choice>
      <mc:Fallback>
        <oleObject link="[1]!'!OLE_LINK2'" oleUpdate="OLEUPDATE_ALWAYS" shapeId="1254"/>
      </mc:Fallback>
    </mc:AlternateContent>
    <mc:AlternateContent xmlns:mc="http://schemas.openxmlformats.org/markup-compatibility/2006">
      <mc:Choice Requires="x14">
        <oleObject link="[1]!'!OLE_LINK2'" oleUpdate="OLEUPDATE_ALWAYS" shapeId="1255">
          <objectPr defaultSize="0" autoPict="0" dde="1">
            <anchor moveWithCells="1">
              <from>
                <xdr:col>3</xdr:col>
                <xdr:colOff>19050</xdr:colOff>
                <xdr:row>250</xdr:row>
                <xdr:rowOff>0</xdr:rowOff>
              </from>
              <to>
                <xdr:col>4</xdr:col>
                <xdr:colOff>9525</xdr:colOff>
                <xdr:row>250</xdr:row>
                <xdr:rowOff>390525</xdr:rowOff>
              </to>
            </anchor>
          </objectPr>
        </oleObject>
      </mc:Choice>
      <mc:Fallback>
        <oleObject link="[1]!'!OLE_LINK2'" oleUpdate="OLEUPDATE_ALWAYS" shapeId="1255"/>
      </mc:Fallback>
    </mc:AlternateContent>
    <mc:AlternateContent xmlns:mc="http://schemas.openxmlformats.org/markup-compatibility/2006">
      <mc:Choice Requires="x14">
        <oleObject link="[1]!'!OLE_LINK2'" oleUpdate="OLEUPDATE_ALWAYS" shapeId="1256">
          <objectPr defaultSize="0" autoPict="0" dde="1">
            <anchor moveWithCells="1">
              <from>
                <xdr:col>3</xdr:col>
                <xdr:colOff>19050</xdr:colOff>
                <xdr:row>250</xdr:row>
                <xdr:rowOff>0</xdr:rowOff>
              </from>
              <to>
                <xdr:col>4</xdr:col>
                <xdr:colOff>9525</xdr:colOff>
                <xdr:row>250</xdr:row>
                <xdr:rowOff>371475</xdr:rowOff>
              </to>
            </anchor>
          </objectPr>
        </oleObject>
      </mc:Choice>
      <mc:Fallback>
        <oleObject link="[1]!'!OLE_LINK2'" oleUpdate="OLEUPDATE_ALWAYS" shapeId="1256"/>
      </mc:Fallback>
    </mc:AlternateContent>
    <mc:AlternateContent xmlns:mc="http://schemas.openxmlformats.org/markup-compatibility/2006">
      <mc:Choice Requires="x14">
        <oleObject link="[1]!'!OLE_LINK2'" oleUpdate="OLEUPDATE_ALWAYS" shapeId="1257">
          <objectPr defaultSize="0" autoPict="0" dde="1">
            <anchor moveWithCells="1">
              <from>
                <xdr:col>3</xdr:col>
                <xdr:colOff>19050</xdr:colOff>
                <xdr:row>250</xdr:row>
                <xdr:rowOff>0</xdr:rowOff>
              </from>
              <to>
                <xdr:col>4</xdr:col>
                <xdr:colOff>9525</xdr:colOff>
                <xdr:row>250</xdr:row>
                <xdr:rowOff>381000</xdr:rowOff>
              </to>
            </anchor>
          </objectPr>
        </oleObject>
      </mc:Choice>
      <mc:Fallback>
        <oleObject link="[1]!'!OLE_LINK2'" oleUpdate="OLEUPDATE_ALWAYS" shapeId="1257"/>
      </mc:Fallback>
    </mc:AlternateContent>
    <mc:AlternateContent xmlns:mc="http://schemas.openxmlformats.org/markup-compatibility/2006">
      <mc:Choice Requires="x14">
        <oleObject link="[1]!'!OLE_LINK2'" oleUpdate="OLEUPDATE_ALWAYS" shapeId="1258">
          <objectPr defaultSize="0" autoPict="0" dde="1">
            <anchor moveWithCells="1">
              <from>
                <xdr:col>3</xdr:col>
                <xdr:colOff>19050</xdr:colOff>
                <xdr:row>250</xdr:row>
                <xdr:rowOff>0</xdr:rowOff>
              </from>
              <to>
                <xdr:col>4</xdr:col>
                <xdr:colOff>9525</xdr:colOff>
                <xdr:row>250</xdr:row>
                <xdr:rowOff>381000</xdr:rowOff>
              </to>
            </anchor>
          </objectPr>
        </oleObject>
      </mc:Choice>
      <mc:Fallback>
        <oleObject link="[1]!'!OLE_LINK2'" oleUpdate="OLEUPDATE_ALWAYS" shapeId="1258"/>
      </mc:Fallback>
    </mc:AlternateContent>
    <mc:AlternateContent xmlns:mc="http://schemas.openxmlformats.org/markup-compatibility/2006">
      <mc:Choice Requires="x14">
        <oleObject link="[1]!'!OLE_LINK2'" oleUpdate="OLEUPDATE_ALWAYS" shapeId="1259">
          <objectPr defaultSize="0" autoPict="0" dde="1">
            <anchor moveWithCells="1">
              <from>
                <xdr:col>3</xdr:col>
                <xdr:colOff>19050</xdr:colOff>
                <xdr:row>249</xdr:row>
                <xdr:rowOff>0</xdr:rowOff>
              </from>
              <to>
                <xdr:col>4</xdr:col>
                <xdr:colOff>9525</xdr:colOff>
                <xdr:row>249</xdr:row>
                <xdr:rowOff>371475</xdr:rowOff>
              </to>
            </anchor>
          </objectPr>
        </oleObject>
      </mc:Choice>
      <mc:Fallback>
        <oleObject link="[1]!'!OLE_LINK2'" oleUpdate="OLEUPDATE_ALWAYS" shapeId="1259"/>
      </mc:Fallback>
    </mc:AlternateContent>
    <mc:AlternateContent xmlns:mc="http://schemas.openxmlformats.org/markup-compatibility/2006">
      <mc:Choice Requires="x14">
        <oleObject link="[1]!'!OLE_LINK2'" oleUpdate="OLEUPDATE_ALWAYS" shapeId="1260">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260"/>
      </mc:Fallback>
    </mc:AlternateContent>
    <mc:AlternateContent xmlns:mc="http://schemas.openxmlformats.org/markup-compatibility/2006">
      <mc:Choice Requires="x14">
        <oleObject link="[1]!'!OLE_LINK2'" oleUpdate="OLEUPDATE_ALWAYS" shapeId="1261">
          <objectPr defaultSize="0" autoPict="0" dde="1">
            <anchor moveWithCells="1">
              <from>
                <xdr:col>3</xdr:col>
                <xdr:colOff>19050</xdr:colOff>
                <xdr:row>249</xdr:row>
                <xdr:rowOff>0</xdr:rowOff>
              </from>
              <to>
                <xdr:col>4</xdr:col>
                <xdr:colOff>9525</xdr:colOff>
                <xdr:row>249</xdr:row>
                <xdr:rowOff>400050</xdr:rowOff>
              </to>
            </anchor>
          </objectPr>
        </oleObject>
      </mc:Choice>
      <mc:Fallback>
        <oleObject link="[1]!'!OLE_LINK2'" oleUpdate="OLEUPDATE_ALWAYS" shapeId="1261"/>
      </mc:Fallback>
    </mc:AlternateContent>
    <mc:AlternateContent xmlns:mc="http://schemas.openxmlformats.org/markup-compatibility/2006">
      <mc:Choice Requires="x14">
        <oleObject link="[1]!'!OLE_LINK2'" oleUpdate="OLEUPDATE_ALWAYS" shapeId="1262">
          <objectPr defaultSize="0" autoPict="0" dde="1">
            <anchor moveWithCells="1">
              <from>
                <xdr:col>3</xdr:col>
                <xdr:colOff>19050</xdr:colOff>
                <xdr:row>249</xdr:row>
                <xdr:rowOff>0</xdr:rowOff>
              </from>
              <to>
                <xdr:col>4</xdr:col>
                <xdr:colOff>9525</xdr:colOff>
                <xdr:row>249</xdr:row>
                <xdr:rowOff>371475</xdr:rowOff>
              </to>
            </anchor>
          </objectPr>
        </oleObject>
      </mc:Choice>
      <mc:Fallback>
        <oleObject link="[1]!'!OLE_LINK2'" oleUpdate="OLEUPDATE_ALWAYS" shapeId="1262"/>
      </mc:Fallback>
    </mc:AlternateContent>
    <mc:AlternateContent xmlns:mc="http://schemas.openxmlformats.org/markup-compatibility/2006">
      <mc:Choice Requires="x14">
        <oleObject link="[1]!'!OLE_LINK2'" oleUpdate="OLEUPDATE_ALWAYS" shapeId="1263">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263"/>
      </mc:Fallback>
    </mc:AlternateContent>
    <mc:AlternateContent xmlns:mc="http://schemas.openxmlformats.org/markup-compatibility/2006">
      <mc:Choice Requires="x14">
        <oleObject link="[1]!'!OLE_LINK2'" oleUpdate="OLEUPDATE_ALWAYS" shapeId="1264">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264"/>
      </mc:Fallback>
    </mc:AlternateContent>
    <mc:AlternateContent xmlns:mc="http://schemas.openxmlformats.org/markup-compatibility/2006">
      <mc:Choice Requires="x14">
        <oleObject link="[1]!'!OLE_LINK2'" oleUpdate="OLEUPDATE_ALWAYS" shapeId="1265">
          <objectPr defaultSize="0" autoPict="0" dde="1">
            <anchor moveWithCells="1">
              <from>
                <xdr:col>3</xdr:col>
                <xdr:colOff>19050</xdr:colOff>
                <xdr:row>249</xdr:row>
                <xdr:rowOff>0</xdr:rowOff>
              </from>
              <to>
                <xdr:col>4</xdr:col>
                <xdr:colOff>9525</xdr:colOff>
                <xdr:row>249</xdr:row>
                <xdr:rowOff>400050</xdr:rowOff>
              </to>
            </anchor>
          </objectPr>
        </oleObject>
      </mc:Choice>
      <mc:Fallback>
        <oleObject link="[1]!'!OLE_LINK2'" oleUpdate="OLEUPDATE_ALWAYS" shapeId="1265"/>
      </mc:Fallback>
    </mc:AlternateContent>
    <mc:AlternateContent xmlns:mc="http://schemas.openxmlformats.org/markup-compatibility/2006">
      <mc:Choice Requires="x14">
        <oleObject link="[1]!'!OLE_LINK2'" oleUpdate="OLEUPDATE_ALWAYS" shapeId="1266">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266"/>
      </mc:Fallback>
    </mc:AlternateContent>
    <mc:AlternateContent xmlns:mc="http://schemas.openxmlformats.org/markup-compatibility/2006">
      <mc:Choice Requires="x14">
        <oleObject link="[1]!'!OLE_LINK2'" oleUpdate="OLEUPDATE_ALWAYS" shapeId="1267">
          <objectPr defaultSize="0" autoPict="0" dde="1">
            <anchor moveWithCells="1">
              <from>
                <xdr:col>3</xdr:col>
                <xdr:colOff>19050</xdr:colOff>
                <xdr:row>249</xdr:row>
                <xdr:rowOff>0</xdr:rowOff>
              </from>
              <to>
                <xdr:col>4</xdr:col>
                <xdr:colOff>9525</xdr:colOff>
                <xdr:row>249</xdr:row>
                <xdr:rowOff>400050</xdr:rowOff>
              </to>
            </anchor>
          </objectPr>
        </oleObject>
      </mc:Choice>
      <mc:Fallback>
        <oleObject link="[1]!'!OLE_LINK2'" oleUpdate="OLEUPDATE_ALWAYS" shapeId="1267"/>
      </mc:Fallback>
    </mc:AlternateContent>
    <mc:AlternateContent xmlns:mc="http://schemas.openxmlformats.org/markup-compatibility/2006">
      <mc:Choice Requires="x14">
        <oleObject link="[1]!'!OLE_LINK2'" oleUpdate="OLEUPDATE_ALWAYS" shapeId="1268">
          <objectPr defaultSize="0" autoPict="0" dde="1">
            <anchor moveWithCells="1">
              <from>
                <xdr:col>3</xdr:col>
                <xdr:colOff>19050</xdr:colOff>
                <xdr:row>249</xdr:row>
                <xdr:rowOff>0</xdr:rowOff>
              </from>
              <to>
                <xdr:col>4</xdr:col>
                <xdr:colOff>9525</xdr:colOff>
                <xdr:row>249</xdr:row>
                <xdr:rowOff>371475</xdr:rowOff>
              </to>
            </anchor>
          </objectPr>
        </oleObject>
      </mc:Choice>
      <mc:Fallback>
        <oleObject link="[1]!'!OLE_LINK2'" oleUpdate="OLEUPDATE_ALWAYS" shapeId="1268"/>
      </mc:Fallback>
    </mc:AlternateContent>
    <mc:AlternateContent xmlns:mc="http://schemas.openxmlformats.org/markup-compatibility/2006">
      <mc:Choice Requires="x14">
        <oleObject link="[1]!'!OLE_LINK2'" oleUpdate="OLEUPDATE_ALWAYS" shapeId="1269">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269"/>
      </mc:Fallback>
    </mc:AlternateContent>
    <mc:AlternateContent xmlns:mc="http://schemas.openxmlformats.org/markup-compatibility/2006">
      <mc:Choice Requires="x14">
        <oleObject link="[1]!'!OLE_LINK2'" oleUpdate="OLEUPDATE_ALWAYS" shapeId="1270">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270"/>
      </mc:Fallback>
    </mc:AlternateContent>
    <mc:AlternateContent xmlns:mc="http://schemas.openxmlformats.org/markup-compatibility/2006">
      <mc:Choice Requires="x14">
        <oleObject link="[1]!'!OLE_LINK2'" oleUpdate="OLEUPDATE_ALWAYS" shapeId="1271">
          <objectPr defaultSize="0" autoPict="0" dde="1">
            <anchor moveWithCells="1">
              <from>
                <xdr:col>3</xdr:col>
                <xdr:colOff>19050</xdr:colOff>
                <xdr:row>249</xdr:row>
                <xdr:rowOff>0</xdr:rowOff>
              </from>
              <to>
                <xdr:col>4</xdr:col>
                <xdr:colOff>9525</xdr:colOff>
                <xdr:row>249</xdr:row>
                <xdr:rowOff>371475</xdr:rowOff>
              </to>
            </anchor>
          </objectPr>
        </oleObject>
      </mc:Choice>
      <mc:Fallback>
        <oleObject link="[1]!'!OLE_LINK2'" oleUpdate="OLEUPDATE_ALWAYS" shapeId="1271"/>
      </mc:Fallback>
    </mc:AlternateContent>
    <mc:AlternateContent xmlns:mc="http://schemas.openxmlformats.org/markup-compatibility/2006">
      <mc:Choice Requires="x14">
        <oleObject link="[1]!'!OLE_LINK2'" oleUpdate="OLEUPDATE_ALWAYS" shapeId="1272">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272"/>
      </mc:Fallback>
    </mc:AlternateContent>
    <mc:AlternateContent xmlns:mc="http://schemas.openxmlformats.org/markup-compatibility/2006">
      <mc:Choice Requires="x14">
        <oleObject link="[1]!'!OLE_LINK2'" oleUpdate="OLEUPDATE_ALWAYS" shapeId="1273">
          <objectPr defaultSize="0" autoPict="0" dde="1">
            <anchor moveWithCells="1">
              <from>
                <xdr:col>3</xdr:col>
                <xdr:colOff>19050</xdr:colOff>
                <xdr:row>249</xdr:row>
                <xdr:rowOff>0</xdr:rowOff>
              </from>
              <to>
                <xdr:col>4</xdr:col>
                <xdr:colOff>9525</xdr:colOff>
                <xdr:row>249</xdr:row>
                <xdr:rowOff>400050</xdr:rowOff>
              </to>
            </anchor>
          </objectPr>
        </oleObject>
      </mc:Choice>
      <mc:Fallback>
        <oleObject link="[1]!'!OLE_LINK2'" oleUpdate="OLEUPDATE_ALWAYS" shapeId="1273"/>
      </mc:Fallback>
    </mc:AlternateContent>
    <mc:AlternateContent xmlns:mc="http://schemas.openxmlformats.org/markup-compatibility/2006">
      <mc:Choice Requires="x14">
        <oleObject link="[1]!'!OLE_LINK2'" oleUpdate="OLEUPDATE_ALWAYS" shapeId="1274">
          <objectPr defaultSize="0" autoPict="0" dde="1">
            <anchor moveWithCells="1">
              <from>
                <xdr:col>3</xdr:col>
                <xdr:colOff>19050</xdr:colOff>
                <xdr:row>249</xdr:row>
                <xdr:rowOff>0</xdr:rowOff>
              </from>
              <to>
                <xdr:col>4</xdr:col>
                <xdr:colOff>9525</xdr:colOff>
                <xdr:row>249</xdr:row>
                <xdr:rowOff>371475</xdr:rowOff>
              </to>
            </anchor>
          </objectPr>
        </oleObject>
      </mc:Choice>
      <mc:Fallback>
        <oleObject link="[1]!'!OLE_LINK2'" oleUpdate="OLEUPDATE_ALWAYS" shapeId="1274"/>
      </mc:Fallback>
    </mc:AlternateContent>
    <mc:AlternateContent xmlns:mc="http://schemas.openxmlformats.org/markup-compatibility/2006">
      <mc:Choice Requires="x14">
        <oleObject link="[1]!'!OLE_LINK2'" oleUpdate="OLEUPDATE_ALWAYS" shapeId="1275">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275"/>
      </mc:Fallback>
    </mc:AlternateContent>
    <mc:AlternateContent xmlns:mc="http://schemas.openxmlformats.org/markup-compatibility/2006">
      <mc:Choice Requires="x14">
        <oleObject link="[1]!'!OLE_LINK2'" oleUpdate="OLEUPDATE_ALWAYS" shapeId="1276">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276"/>
      </mc:Fallback>
    </mc:AlternateContent>
    <mc:AlternateContent xmlns:mc="http://schemas.openxmlformats.org/markup-compatibility/2006">
      <mc:Choice Requires="x14">
        <oleObject link="[1]!'!OLE_LINK2'" oleUpdate="OLEUPDATE_ALWAYS" shapeId="1277">
          <objectPr defaultSize="0" autoPict="0" dde="1">
            <anchor moveWithCells="1">
              <from>
                <xdr:col>3</xdr:col>
                <xdr:colOff>19050</xdr:colOff>
                <xdr:row>249</xdr:row>
                <xdr:rowOff>0</xdr:rowOff>
              </from>
              <to>
                <xdr:col>4</xdr:col>
                <xdr:colOff>9525</xdr:colOff>
                <xdr:row>249</xdr:row>
                <xdr:rowOff>400050</xdr:rowOff>
              </to>
            </anchor>
          </objectPr>
        </oleObject>
      </mc:Choice>
      <mc:Fallback>
        <oleObject link="[1]!'!OLE_LINK2'" oleUpdate="OLEUPDATE_ALWAYS" shapeId="1277"/>
      </mc:Fallback>
    </mc:AlternateContent>
    <mc:AlternateContent xmlns:mc="http://schemas.openxmlformats.org/markup-compatibility/2006">
      <mc:Choice Requires="x14">
        <oleObject link="[1]!'!OLE_LINK2'" oleUpdate="OLEUPDATE_ALWAYS" shapeId="1278">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278"/>
      </mc:Fallback>
    </mc:AlternateContent>
    <mc:AlternateContent xmlns:mc="http://schemas.openxmlformats.org/markup-compatibility/2006">
      <mc:Choice Requires="x14">
        <oleObject link="[1]!'!OLE_LINK2'" oleUpdate="OLEUPDATE_ALWAYS" shapeId="1279">
          <objectPr defaultSize="0" autoPict="0" dde="1">
            <anchor moveWithCells="1">
              <from>
                <xdr:col>3</xdr:col>
                <xdr:colOff>19050</xdr:colOff>
                <xdr:row>249</xdr:row>
                <xdr:rowOff>0</xdr:rowOff>
              </from>
              <to>
                <xdr:col>4</xdr:col>
                <xdr:colOff>9525</xdr:colOff>
                <xdr:row>249</xdr:row>
                <xdr:rowOff>400050</xdr:rowOff>
              </to>
            </anchor>
          </objectPr>
        </oleObject>
      </mc:Choice>
      <mc:Fallback>
        <oleObject link="[1]!'!OLE_LINK2'" oleUpdate="OLEUPDATE_ALWAYS" shapeId="1279"/>
      </mc:Fallback>
    </mc:AlternateContent>
    <mc:AlternateContent xmlns:mc="http://schemas.openxmlformats.org/markup-compatibility/2006">
      <mc:Choice Requires="x14">
        <oleObject link="[1]!'!OLE_LINK2'" oleUpdate="OLEUPDATE_ALWAYS" shapeId="1280">
          <objectPr defaultSize="0" autoPict="0" dde="1">
            <anchor moveWithCells="1">
              <from>
                <xdr:col>3</xdr:col>
                <xdr:colOff>19050</xdr:colOff>
                <xdr:row>249</xdr:row>
                <xdr:rowOff>0</xdr:rowOff>
              </from>
              <to>
                <xdr:col>4</xdr:col>
                <xdr:colOff>9525</xdr:colOff>
                <xdr:row>249</xdr:row>
                <xdr:rowOff>371475</xdr:rowOff>
              </to>
            </anchor>
          </objectPr>
        </oleObject>
      </mc:Choice>
      <mc:Fallback>
        <oleObject link="[1]!'!OLE_LINK2'" oleUpdate="OLEUPDATE_ALWAYS" shapeId="1280"/>
      </mc:Fallback>
    </mc:AlternateContent>
    <mc:AlternateContent xmlns:mc="http://schemas.openxmlformats.org/markup-compatibility/2006">
      <mc:Choice Requires="x14">
        <oleObject link="[1]!'!OLE_LINK2'" oleUpdate="OLEUPDATE_ALWAYS" shapeId="1281">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281"/>
      </mc:Fallback>
    </mc:AlternateContent>
    <mc:AlternateContent xmlns:mc="http://schemas.openxmlformats.org/markup-compatibility/2006">
      <mc:Choice Requires="x14">
        <oleObject link="[1]!'!OLE_LINK2'" oleUpdate="OLEUPDATE_ALWAYS" shapeId="1282">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282"/>
      </mc:Fallback>
    </mc:AlternateContent>
    <mc:AlternateContent xmlns:mc="http://schemas.openxmlformats.org/markup-compatibility/2006">
      <mc:Choice Requires="x14">
        <oleObject link="[1]!'!OLE_LINK2'" oleUpdate="OLEUPDATE_ALWAYS" shapeId="1283">
          <objectPr defaultSize="0" autoPict="0" dde="1">
            <anchor moveWithCells="1">
              <from>
                <xdr:col>3</xdr:col>
                <xdr:colOff>19050</xdr:colOff>
                <xdr:row>250</xdr:row>
                <xdr:rowOff>0</xdr:rowOff>
              </from>
              <to>
                <xdr:col>4</xdr:col>
                <xdr:colOff>409575</xdr:colOff>
                <xdr:row>251</xdr:row>
                <xdr:rowOff>19050</xdr:rowOff>
              </to>
            </anchor>
          </objectPr>
        </oleObject>
      </mc:Choice>
      <mc:Fallback>
        <oleObject link="[1]!'!OLE_LINK2'" oleUpdate="OLEUPDATE_ALWAYS" shapeId="1283"/>
      </mc:Fallback>
    </mc:AlternateContent>
    <mc:AlternateContent xmlns:mc="http://schemas.openxmlformats.org/markup-compatibility/2006">
      <mc:Choice Requires="x14">
        <oleObject link="[1]!'!OLE_LINK2'" oleUpdate="OLEUPDATE_ALWAYS" shapeId="1284">
          <objectPr defaultSize="0" autoPict="0" dde="1">
            <anchor moveWithCells="1">
              <from>
                <xdr:col>3</xdr:col>
                <xdr:colOff>19050</xdr:colOff>
                <xdr:row>251</xdr:row>
                <xdr:rowOff>0</xdr:rowOff>
              </from>
              <to>
                <xdr:col>4</xdr:col>
                <xdr:colOff>9525</xdr:colOff>
                <xdr:row>251</xdr:row>
                <xdr:rowOff>371475</xdr:rowOff>
              </to>
            </anchor>
          </objectPr>
        </oleObject>
      </mc:Choice>
      <mc:Fallback>
        <oleObject link="[1]!'!OLE_LINK2'" oleUpdate="OLEUPDATE_ALWAYS" shapeId="1284"/>
      </mc:Fallback>
    </mc:AlternateContent>
    <mc:AlternateContent xmlns:mc="http://schemas.openxmlformats.org/markup-compatibility/2006">
      <mc:Choice Requires="x14">
        <oleObject link="[1]!'!OLE_LINK2'" oleUpdate="OLEUPDATE_ALWAYS" shapeId="1285">
          <objectPr defaultSize="0" autoPict="0" dde="1">
            <anchor moveWithCells="1">
              <from>
                <xdr:col>3</xdr:col>
                <xdr:colOff>19050</xdr:colOff>
                <xdr:row>251</xdr:row>
                <xdr:rowOff>0</xdr:rowOff>
              </from>
              <to>
                <xdr:col>4</xdr:col>
                <xdr:colOff>9525</xdr:colOff>
                <xdr:row>251</xdr:row>
                <xdr:rowOff>381000</xdr:rowOff>
              </to>
            </anchor>
          </objectPr>
        </oleObject>
      </mc:Choice>
      <mc:Fallback>
        <oleObject link="[1]!'!OLE_LINK2'" oleUpdate="OLEUPDATE_ALWAYS" shapeId="1285"/>
      </mc:Fallback>
    </mc:AlternateContent>
    <mc:AlternateContent xmlns:mc="http://schemas.openxmlformats.org/markup-compatibility/2006">
      <mc:Choice Requires="x14">
        <oleObject link="[1]!'!OLE_LINK2'" oleUpdate="OLEUPDATE_ALWAYS" shapeId="1286">
          <objectPr defaultSize="0" autoPict="0" dde="1">
            <anchor moveWithCells="1">
              <from>
                <xdr:col>3</xdr:col>
                <xdr:colOff>19050</xdr:colOff>
                <xdr:row>251</xdr:row>
                <xdr:rowOff>0</xdr:rowOff>
              </from>
              <to>
                <xdr:col>4</xdr:col>
                <xdr:colOff>9525</xdr:colOff>
                <xdr:row>252</xdr:row>
                <xdr:rowOff>0</xdr:rowOff>
              </to>
            </anchor>
          </objectPr>
        </oleObject>
      </mc:Choice>
      <mc:Fallback>
        <oleObject link="[1]!'!OLE_LINK2'" oleUpdate="OLEUPDATE_ALWAYS" shapeId="1286"/>
      </mc:Fallback>
    </mc:AlternateContent>
    <mc:AlternateContent xmlns:mc="http://schemas.openxmlformats.org/markup-compatibility/2006">
      <mc:Choice Requires="x14">
        <oleObject link="[1]!'!OLE_LINK2'" oleUpdate="OLEUPDATE_ALWAYS" shapeId="1287">
          <objectPr defaultSize="0" autoPict="0" dde="1">
            <anchor moveWithCells="1">
              <from>
                <xdr:col>3</xdr:col>
                <xdr:colOff>19050</xdr:colOff>
                <xdr:row>251</xdr:row>
                <xdr:rowOff>0</xdr:rowOff>
              </from>
              <to>
                <xdr:col>4</xdr:col>
                <xdr:colOff>9525</xdr:colOff>
                <xdr:row>251</xdr:row>
                <xdr:rowOff>371475</xdr:rowOff>
              </to>
            </anchor>
          </objectPr>
        </oleObject>
      </mc:Choice>
      <mc:Fallback>
        <oleObject link="[1]!'!OLE_LINK2'" oleUpdate="OLEUPDATE_ALWAYS" shapeId="1287"/>
      </mc:Fallback>
    </mc:AlternateContent>
    <mc:AlternateContent xmlns:mc="http://schemas.openxmlformats.org/markup-compatibility/2006">
      <mc:Choice Requires="x14">
        <oleObject link="[1]!'!OLE_LINK2'" oleUpdate="OLEUPDATE_ALWAYS" shapeId="1288">
          <objectPr defaultSize="0" autoPict="0" dde="1">
            <anchor moveWithCells="1">
              <from>
                <xdr:col>3</xdr:col>
                <xdr:colOff>19050</xdr:colOff>
                <xdr:row>251</xdr:row>
                <xdr:rowOff>0</xdr:rowOff>
              </from>
              <to>
                <xdr:col>4</xdr:col>
                <xdr:colOff>9525</xdr:colOff>
                <xdr:row>251</xdr:row>
                <xdr:rowOff>381000</xdr:rowOff>
              </to>
            </anchor>
          </objectPr>
        </oleObject>
      </mc:Choice>
      <mc:Fallback>
        <oleObject link="[1]!'!OLE_LINK2'" oleUpdate="OLEUPDATE_ALWAYS" shapeId="1288"/>
      </mc:Fallback>
    </mc:AlternateContent>
    <mc:AlternateContent xmlns:mc="http://schemas.openxmlformats.org/markup-compatibility/2006">
      <mc:Choice Requires="x14">
        <oleObject link="[1]!'!OLE_LINK2'" oleUpdate="OLEUPDATE_ALWAYS" shapeId="1289">
          <objectPr defaultSize="0" autoPict="0" dde="1">
            <anchor moveWithCells="1">
              <from>
                <xdr:col>3</xdr:col>
                <xdr:colOff>19050</xdr:colOff>
                <xdr:row>251</xdr:row>
                <xdr:rowOff>0</xdr:rowOff>
              </from>
              <to>
                <xdr:col>4</xdr:col>
                <xdr:colOff>9525</xdr:colOff>
                <xdr:row>251</xdr:row>
                <xdr:rowOff>381000</xdr:rowOff>
              </to>
            </anchor>
          </objectPr>
        </oleObject>
      </mc:Choice>
      <mc:Fallback>
        <oleObject link="[1]!'!OLE_LINK2'" oleUpdate="OLEUPDATE_ALWAYS" shapeId="1289"/>
      </mc:Fallback>
    </mc:AlternateContent>
    <mc:AlternateContent xmlns:mc="http://schemas.openxmlformats.org/markup-compatibility/2006">
      <mc:Choice Requires="x14">
        <oleObject link="[1]!'!OLE_LINK2'" oleUpdate="OLEUPDATE_ALWAYS" shapeId="1290">
          <objectPr defaultSize="0" autoPict="0" dde="1">
            <anchor moveWithCells="1">
              <from>
                <xdr:col>3</xdr:col>
                <xdr:colOff>19050</xdr:colOff>
                <xdr:row>251</xdr:row>
                <xdr:rowOff>0</xdr:rowOff>
              </from>
              <to>
                <xdr:col>4</xdr:col>
                <xdr:colOff>9525</xdr:colOff>
                <xdr:row>252</xdr:row>
                <xdr:rowOff>0</xdr:rowOff>
              </to>
            </anchor>
          </objectPr>
        </oleObject>
      </mc:Choice>
      <mc:Fallback>
        <oleObject link="[1]!'!OLE_LINK2'" oleUpdate="OLEUPDATE_ALWAYS" shapeId="1290"/>
      </mc:Fallback>
    </mc:AlternateContent>
    <mc:AlternateContent xmlns:mc="http://schemas.openxmlformats.org/markup-compatibility/2006">
      <mc:Choice Requires="x14">
        <oleObject link="[1]!'!OLE_LINK2'" oleUpdate="OLEUPDATE_ALWAYS" shapeId="1291">
          <objectPr defaultSize="0" autoPict="0" dde="1">
            <anchor moveWithCells="1">
              <from>
                <xdr:col>3</xdr:col>
                <xdr:colOff>19050</xdr:colOff>
                <xdr:row>251</xdr:row>
                <xdr:rowOff>0</xdr:rowOff>
              </from>
              <to>
                <xdr:col>4</xdr:col>
                <xdr:colOff>9525</xdr:colOff>
                <xdr:row>251</xdr:row>
                <xdr:rowOff>381000</xdr:rowOff>
              </to>
            </anchor>
          </objectPr>
        </oleObject>
      </mc:Choice>
      <mc:Fallback>
        <oleObject link="[1]!'!OLE_LINK2'" oleUpdate="OLEUPDATE_ALWAYS" shapeId="1291"/>
      </mc:Fallback>
    </mc:AlternateContent>
    <mc:AlternateContent xmlns:mc="http://schemas.openxmlformats.org/markup-compatibility/2006">
      <mc:Choice Requires="x14">
        <oleObject link="[1]!'!OLE_LINK2'" oleUpdate="OLEUPDATE_ALWAYS" shapeId="1292">
          <objectPr defaultSize="0" autoPict="0" dde="1">
            <anchor moveWithCells="1">
              <from>
                <xdr:col>3</xdr:col>
                <xdr:colOff>19050</xdr:colOff>
                <xdr:row>251</xdr:row>
                <xdr:rowOff>0</xdr:rowOff>
              </from>
              <to>
                <xdr:col>4</xdr:col>
                <xdr:colOff>9525</xdr:colOff>
                <xdr:row>252</xdr:row>
                <xdr:rowOff>0</xdr:rowOff>
              </to>
            </anchor>
          </objectPr>
        </oleObject>
      </mc:Choice>
      <mc:Fallback>
        <oleObject link="[1]!'!OLE_LINK2'" oleUpdate="OLEUPDATE_ALWAYS" shapeId="1292"/>
      </mc:Fallback>
    </mc:AlternateContent>
    <mc:AlternateContent xmlns:mc="http://schemas.openxmlformats.org/markup-compatibility/2006">
      <mc:Choice Requires="x14">
        <oleObject link="[1]!'!OLE_LINK2'" oleUpdate="OLEUPDATE_ALWAYS" shapeId="1293">
          <objectPr defaultSize="0" autoPict="0" dde="1">
            <anchor moveWithCells="1">
              <from>
                <xdr:col>3</xdr:col>
                <xdr:colOff>19050</xdr:colOff>
                <xdr:row>251</xdr:row>
                <xdr:rowOff>0</xdr:rowOff>
              </from>
              <to>
                <xdr:col>4</xdr:col>
                <xdr:colOff>9525</xdr:colOff>
                <xdr:row>251</xdr:row>
                <xdr:rowOff>371475</xdr:rowOff>
              </to>
            </anchor>
          </objectPr>
        </oleObject>
      </mc:Choice>
      <mc:Fallback>
        <oleObject link="[1]!'!OLE_LINK2'" oleUpdate="OLEUPDATE_ALWAYS" shapeId="1293"/>
      </mc:Fallback>
    </mc:AlternateContent>
    <mc:AlternateContent xmlns:mc="http://schemas.openxmlformats.org/markup-compatibility/2006">
      <mc:Choice Requires="x14">
        <oleObject link="[1]!'!OLE_LINK2'" oleUpdate="OLEUPDATE_ALWAYS" shapeId="1294">
          <objectPr defaultSize="0" autoPict="0" dde="1">
            <anchor moveWithCells="1">
              <from>
                <xdr:col>3</xdr:col>
                <xdr:colOff>19050</xdr:colOff>
                <xdr:row>251</xdr:row>
                <xdr:rowOff>0</xdr:rowOff>
              </from>
              <to>
                <xdr:col>4</xdr:col>
                <xdr:colOff>9525</xdr:colOff>
                <xdr:row>251</xdr:row>
                <xdr:rowOff>381000</xdr:rowOff>
              </to>
            </anchor>
          </objectPr>
        </oleObject>
      </mc:Choice>
      <mc:Fallback>
        <oleObject link="[1]!'!OLE_LINK2'" oleUpdate="OLEUPDATE_ALWAYS" shapeId="1294"/>
      </mc:Fallback>
    </mc:AlternateContent>
    <mc:AlternateContent xmlns:mc="http://schemas.openxmlformats.org/markup-compatibility/2006">
      <mc:Choice Requires="x14">
        <oleObject link="[1]!'!OLE_LINK2'" oleUpdate="OLEUPDATE_ALWAYS" shapeId="1295">
          <objectPr defaultSize="0" autoPict="0" dde="1">
            <anchor moveWithCells="1">
              <from>
                <xdr:col>3</xdr:col>
                <xdr:colOff>19050</xdr:colOff>
                <xdr:row>251</xdr:row>
                <xdr:rowOff>0</xdr:rowOff>
              </from>
              <to>
                <xdr:col>4</xdr:col>
                <xdr:colOff>9525</xdr:colOff>
                <xdr:row>251</xdr:row>
                <xdr:rowOff>381000</xdr:rowOff>
              </to>
            </anchor>
          </objectPr>
        </oleObject>
      </mc:Choice>
      <mc:Fallback>
        <oleObject link="[1]!'!OLE_LINK2'" oleUpdate="OLEUPDATE_ALWAYS" shapeId="1295"/>
      </mc:Fallback>
    </mc:AlternateContent>
    <mc:AlternateContent xmlns:mc="http://schemas.openxmlformats.org/markup-compatibility/2006">
      <mc:Choice Requires="x14">
        <oleObject link="[1]!'!OLE_LINK2'" oleUpdate="OLEUPDATE_ALWAYS" shapeId="1296">
          <objectPr defaultSize="0" autoPict="0" dde="1">
            <anchor moveWithCells="1">
              <from>
                <xdr:col>3</xdr:col>
                <xdr:colOff>19050</xdr:colOff>
                <xdr:row>251</xdr:row>
                <xdr:rowOff>0</xdr:rowOff>
              </from>
              <to>
                <xdr:col>4</xdr:col>
                <xdr:colOff>9525</xdr:colOff>
                <xdr:row>251</xdr:row>
                <xdr:rowOff>371475</xdr:rowOff>
              </to>
            </anchor>
          </objectPr>
        </oleObject>
      </mc:Choice>
      <mc:Fallback>
        <oleObject link="[1]!'!OLE_LINK2'" oleUpdate="OLEUPDATE_ALWAYS" shapeId="1296"/>
      </mc:Fallback>
    </mc:AlternateContent>
    <mc:AlternateContent xmlns:mc="http://schemas.openxmlformats.org/markup-compatibility/2006">
      <mc:Choice Requires="x14">
        <oleObject link="[1]!'!OLE_LINK2'" oleUpdate="OLEUPDATE_ALWAYS" shapeId="1297">
          <objectPr defaultSize="0" autoPict="0" dde="1">
            <anchor moveWithCells="1">
              <from>
                <xdr:col>3</xdr:col>
                <xdr:colOff>19050</xdr:colOff>
                <xdr:row>251</xdr:row>
                <xdr:rowOff>0</xdr:rowOff>
              </from>
              <to>
                <xdr:col>4</xdr:col>
                <xdr:colOff>9525</xdr:colOff>
                <xdr:row>251</xdr:row>
                <xdr:rowOff>381000</xdr:rowOff>
              </to>
            </anchor>
          </objectPr>
        </oleObject>
      </mc:Choice>
      <mc:Fallback>
        <oleObject link="[1]!'!OLE_LINK2'" oleUpdate="OLEUPDATE_ALWAYS" shapeId="1297"/>
      </mc:Fallback>
    </mc:AlternateContent>
    <mc:AlternateContent xmlns:mc="http://schemas.openxmlformats.org/markup-compatibility/2006">
      <mc:Choice Requires="x14">
        <oleObject link="[1]!'!OLE_LINK2'" oleUpdate="OLEUPDATE_ALWAYS" shapeId="1298">
          <objectPr defaultSize="0" autoPict="0" dde="1">
            <anchor moveWithCells="1">
              <from>
                <xdr:col>3</xdr:col>
                <xdr:colOff>19050</xdr:colOff>
                <xdr:row>251</xdr:row>
                <xdr:rowOff>0</xdr:rowOff>
              </from>
              <to>
                <xdr:col>4</xdr:col>
                <xdr:colOff>9525</xdr:colOff>
                <xdr:row>252</xdr:row>
                <xdr:rowOff>0</xdr:rowOff>
              </to>
            </anchor>
          </objectPr>
        </oleObject>
      </mc:Choice>
      <mc:Fallback>
        <oleObject link="[1]!'!OLE_LINK2'" oleUpdate="OLEUPDATE_ALWAYS" shapeId="1298"/>
      </mc:Fallback>
    </mc:AlternateContent>
    <mc:AlternateContent xmlns:mc="http://schemas.openxmlformats.org/markup-compatibility/2006">
      <mc:Choice Requires="x14">
        <oleObject link="[1]!'!OLE_LINK2'" oleUpdate="OLEUPDATE_ALWAYS" shapeId="1299">
          <objectPr defaultSize="0" autoPict="0" dde="1">
            <anchor moveWithCells="1">
              <from>
                <xdr:col>3</xdr:col>
                <xdr:colOff>19050</xdr:colOff>
                <xdr:row>251</xdr:row>
                <xdr:rowOff>0</xdr:rowOff>
              </from>
              <to>
                <xdr:col>4</xdr:col>
                <xdr:colOff>9525</xdr:colOff>
                <xdr:row>251</xdr:row>
                <xdr:rowOff>371475</xdr:rowOff>
              </to>
            </anchor>
          </objectPr>
        </oleObject>
      </mc:Choice>
      <mc:Fallback>
        <oleObject link="[1]!'!OLE_LINK2'" oleUpdate="OLEUPDATE_ALWAYS" shapeId="1299"/>
      </mc:Fallback>
    </mc:AlternateContent>
    <mc:AlternateContent xmlns:mc="http://schemas.openxmlformats.org/markup-compatibility/2006">
      <mc:Choice Requires="x14">
        <oleObject link="[1]!'!OLE_LINK2'" oleUpdate="OLEUPDATE_ALWAYS" shapeId="1300">
          <objectPr defaultSize="0" autoPict="0" dde="1">
            <anchor moveWithCells="1">
              <from>
                <xdr:col>3</xdr:col>
                <xdr:colOff>19050</xdr:colOff>
                <xdr:row>251</xdr:row>
                <xdr:rowOff>0</xdr:rowOff>
              </from>
              <to>
                <xdr:col>4</xdr:col>
                <xdr:colOff>9525</xdr:colOff>
                <xdr:row>251</xdr:row>
                <xdr:rowOff>381000</xdr:rowOff>
              </to>
            </anchor>
          </objectPr>
        </oleObject>
      </mc:Choice>
      <mc:Fallback>
        <oleObject link="[1]!'!OLE_LINK2'" oleUpdate="OLEUPDATE_ALWAYS" shapeId="1300"/>
      </mc:Fallback>
    </mc:AlternateContent>
    <mc:AlternateContent xmlns:mc="http://schemas.openxmlformats.org/markup-compatibility/2006">
      <mc:Choice Requires="x14">
        <oleObject link="[1]!'!OLE_LINK2'" oleUpdate="OLEUPDATE_ALWAYS" shapeId="1301">
          <objectPr defaultSize="0" autoPict="0" dde="1">
            <anchor moveWithCells="1">
              <from>
                <xdr:col>3</xdr:col>
                <xdr:colOff>19050</xdr:colOff>
                <xdr:row>251</xdr:row>
                <xdr:rowOff>0</xdr:rowOff>
              </from>
              <to>
                <xdr:col>4</xdr:col>
                <xdr:colOff>9525</xdr:colOff>
                <xdr:row>251</xdr:row>
                <xdr:rowOff>381000</xdr:rowOff>
              </to>
            </anchor>
          </objectPr>
        </oleObject>
      </mc:Choice>
      <mc:Fallback>
        <oleObject link="[1]!'!OLE_LINK2'" oleUpdate="OLEUPDATE_ALWAYS" shapeId="1301"/>
      </mc:Fallback>
    </mc:AlternateContent>
    <mc:AlternateContent xmlns:mc="http://schemas.openxmlformats.org/markup-compatibility/2006">
      <mc:Choice Requires="x14">
        <oleObject link="[1]!'!OLE_LINK2'" oleUpdate="OLEUPDATE_ALWAYS" shapeId="1302">
          <objectPr defaultSize="0" autoPict="0" dde="1">
            <anchor moveWithCells="1">
              <from>
                <xdr:col>3</xdr:col>
                <xdr:colOff>19050</xdr:colOff>
                <xdr:row>251</xdr:row>
                <xdr:rowOff>0</xdr:rowOff>
              </from>
              <to>
                <xdr:col>4</xdr:col>
                <xdr:colOff>9525</xdr:colOff>
                <xdr:row>252</xdr:row>
                <xdr:rowOff>0</xdr:rowOff>
              </to>
            </anchor>
          </objectPr>
        </oleObject>
      </mc:Choice>
      <mc:Fallback>
        <oleObject link="[1]!'!OLE_LINK2'" oleUpdate="OLEUPDATE_ALWAYS" shapeId="1302"/>
      </mc:Fallback>
    </mc:AlternateContent>
    <mc:AlternateContent xmlns:mc="http://schemas.openxmlformats.org/markup-compatibility/2006">
      <mc:Choice Requires="x14">
        <oleObject link="[1]!'!OLE_LINK2'" oleUpdate="OLEUPDATE_ALWAYS" shapeId="1303">
          <objectPr defaultSize="0" autoPict="0" dde="1">
            <anchor moveWithCells="1">
              <from>
                <xdr:col>3</xdr:col>
                <xdr:colOff>19050</xdr:colOff>
                <xdr:row>251</xdr:row>
                <xdr:rowOff>0</xdr:rowOff>
              </from>
              <to>
                <xdr:col>4</xdr:col>
                <xdr:colOff>9525</xdr:colOff>
                <xdr:row>251</xdr:row>
                <xdr:rowOff>381000</xdr:rowOff>
              </to>
            </anchor>
          </objectPr>
        </oleObject>
      </mc:Choice>
      <mc:Fallback>
        <oleObject link="[1]!'!OLE_LINK2'" oleUpdate="OLEUPDATE_ALWAYS" shapeId="1303"/>
      </mc:Fallback>
    </mc:AlternateContent>
    <mc:AlternateContent xmlns:mc="http://schemas.openxmlformats.org/markup-compatibility/2006">
      <mc:Choice Requires="x14">
        <oleObject link="[1]!'!OLE_LINK2'" oleUpdate="OLEUPDATE_ALWAYS" shapeId="1304">
          <objectPr defaultSize="0" autoPict="0" dde="1">
            <anchor moveWithCells="1">
              <from>
                <xdr:col>3</xdr:col>
                <xdr:colOff>19050</xdr:colOff>
                <xdr:row>251</xdr:row>
                <xdr:rowOff>0</xdr:rowOff>
              </from>
              <to>
                <xdr:col>4</xdr:col>
                <xdr:colOff>9525</xdr:colOff>
                <xdr:row>252</xdr:row>
                <xdr:rowOff>0</xdr:rowOff>
              </to>
            </anchor>
          </objectPr>
        </oleObject>
      </mc:Choice>
      <mc:Fallback>
        <oleObject link="[1]!'!OLE_LINK2'" oleUpdate="OLEUPDATE_ALWAYS" shapeId="1304"/>
      </mc:Fallback>
    </mc:AlternateContent>
    <mc:AlternateContent xmlns:mc="http://schemas.openxmlformats.org/markup-compatibility/2006">
      <mc:Choice Requires="x14">
        <oleObject link="[1]!'!OLE_LINK2'" oleUpdate="OLEUPDATE_ALWAYS" shapeId="1305">
          <objectPr defaultSize="0" autoPict="0" dde="1">
            <anchor moveWithCells="1">
              <from>
                <xdr:col>3</xdr:col>
                <xdr:colOff>19050</xdr:colOff>
                <xdr:row>251</xdr:row>
                <xdr:rowOff>0</xdr:rowOff>
              </from>
              <to>
                <xdr:col>4</xdr:col>
                <xdr:colOff>9525</xdr:colOff>
                <xdr:row>251</xdr:row>
                <xdr:rowOff>371475</xdr:rowOff>
              </to>
            </anchor>
          </objectPr>
        </oleObject>
      </mc:Choice>
      <mc:Fallback>
        <oleObject link="[1]!'!OLE_LINK2'" oleUpdate="OLEUPDATE_ALWAYS" shapeId="1305"/>
      </mc:Fallback>
    </mc:AlternateContent>
    <mc:AlternateContent xmlns:mc="http://schemas.openxmlformats.org/markup-compatibility/2006">
      <mc:Choice Requires="x14">
        <oleObject link="[1]!'!OLE_LINK2'" oleUpdate="OLEUPDATE_ALWAYS" shapeId="1306">
          <objectPr defaultSize="0" autoPict="0" dde="1">
            <anchor moveWithCells="1">
              <from>
                <xdr:col>3</xdr:col>
                <xdr:colOff>19050</xdr:colOff>
                <xdr:row>251</xdr:row>
                <xdr:rowOff>0</xdr:rowOff>
              </from>
              <to>
                <xdr:col>4</xdr:col>
                <xdr:colOff>9525</xdr:colOff>
                <xdr:row>251</xdr:row>
                <xdr:rowOff>381000</xdr:rowOff>
              </to>
            </anchor>
          </objectPr>
        </oleObject>
      </mc:Choice>
      <mc:Fallback>
        <oleObject link="[1]!'!OLE_LINK2'" oleUpdate="OLEUPDATE_ALWAYS" shapeId="1306"/>
      </mc:Fallback>
    </mc:AlternateContent>
    <mc:AlternateContent xmlns:mc="http://schemas.openxmlformats.org/markup-compatibility/2006">
      <mc:Choice Requires="x14">
        <oleObject link="[1]!'!OLE_LINK2'" oleUpdate="OLEUPDATE_ALWAYS" shapeId="1307">
          <objectPr defaultSize="0" autoPict="0" dde="1">
            <anchor moveWithCells="1">
              <from>
                <xdr:col>3</xdr:col>
                <xdr:colOff>19050</xdr:colOff>
                <xdr:row>251</xdr:row>
                <xdr:rowOff>0</xdr:rowOff>
              </from>
              <to>
                <xdr:col>4</xdr:col>
                <xdr:colOff>9525</xdr:colOff>
                <xdr:row>251</xdr:row>
                <xdr:rowOff>381000</xdr:rowOff>
              </to>
            </anchor>
          </objectPr>
        </oleObject>
      </mc:Choice>
      <mc:Fallback>
        <oleObject link="[1]!'!OLE_LINK2'" oleUpdate="OLEUPDATE_ALWAYS" shapeId="1307"/>
      </mc:Fallback>
    </mc:AlternateContent>
    <mc:AlternateContent xmlns:mc="http://schemas.openxmlformats.org/markup-compatibility/2006">
      <mc:Choice Requires="x14">
        <oleObject link="[1]!'!OLE_LINK2'" oleUpdate="OLEUPDATE_ALWAYS" shapeId="1308">
          <objectPr defaultSize="0" autoPict="0" dde="1">
            <anchor moveWithCells="1">
              <from>
                <xdr:col>3</xdr:col>
                <xdr:colOff>19050</xdr:colOff>
                <xdr:row>250</xdr:row>
                <xdr:rowOff>0</xdr:rowOff>
              </from>
              <to>
                <xdr:col>4</xdr:col>
                <xdr:colOff>9525</xdr:colOff>
                <xdr:row>250</xdr:row>
                <xdr:rowOff>361950</xdr:rowOff>
              </to>
            </anchor>
          </objectPr>
        </oleObject>
      </mc:Choice>
      <mc:Fallback>
        <oleObject link="[1]!'!OLE_LINK2'" oleUpdate="OLEUPDATE_ALWAYS" shapeId="1308"/>
      </mc:Fallback>
    </mc:AlternateContent>
    <mc:AlternateContent xmlns:mc="http://schemas.openxmlformats.org/markup-compatibility/2006">
      <mc:Choice Requires="x14">
        <oleObject link="[1]!'!OLE_LINK2'" oleUpdate="OLEUPDATE_ALWAYS" shapeId="1309">
          <objectPr defaultSize="0" autoPict="0" dde="1">
            <anchor moveWithCells="1">
              <from>
                <xdr:col>3</xdr:col>
                <xdr:colOff>19050</xdr:colOff>
                <xdr:row>250</xdr:row>
                <xdr:rowOff>0</xdr:rowOff>
              </from>
              <to>
                <xdr:col>4</xdr:col>
                <xdr:colOff>9525</xdr:colOff>
                <xdr:row>250</xdr:row>
                <xdr:rowOff>371475</xdr:rowOff>
              </to>
            </anchor>
          </objectPr>
        </oleObject>
      </mc:Choice>
      <mc:Fallback>
        <oleObject link="[1]!'!OLE_LINK2'" oleUpdate="OLEUPDATE_ALWAYS" shapeId="1309"/>
      </mc:Fallback>
    </mc:AlternateContent>
    <mc:AlternateContent xmlns:mc="http://schemas.openxmlformats.org/markup-compatibility/2006">
      <mc:Choice Requires="x14">
        <oleObject link="[1]!'!OLE_LINK2'" oleUpdate="OLEUPDATE_ALWAYS" shapeId="1310">
          <objectPr defaultSize="0" autoPict="0" dde="1">
            <anchor moveWithCells="1">
              <from>
                <xdr:col>3</xdr:col>
                <xdr:colOff>19050</xdr:colOff>
                <xdr:row>250</xdr:row>
                <xdr:rowOff>0</xdr:rowOff>
              </from>
              <to>
                <xdr:col>4</xdr:col>
                <xdr:colOff>9525</xdr:colOff>
                <xdr:row>250</xdr:row>
                <xdr:rowOff>381000</xdr:rowOff>
              </to>
            </anchor>
          </objectPr>
        </oleObject>
      </mc:Choice>
      <mc:Fallback>
        <oleObject link="[1]!'!OLE_LINK2'" oleUpdate="OLEUPDATE_ALWAYS" shapeId="1310"/>
      </mc:Fallback>
    </mc:AlternateContent>
    <mc:AlternateContent xmlns:mc="http://schemas.openxmlformats.org/markup-compatibility/2006">
      <mc:Choice Requires="x14">
        <oleObject link="[1]!'!OLE_LINK2'" oleUpdate="OLEUPDATE_ALWAYS" shapeId="1311">
          <objectPr defaultSize="0" autoPict="0" dde="1">
            <anchor moveWithCells="1">
              <from>
                <xdr:col>3</xdr:col>
                <xdr:colOff>19050</xdr:colOff>
                <xdr:row>250</xdr:row>
                <xdr:rowOff>0</xdr:rowOff>
              </from>
              <to>
                <xdr:col>4</xdr:col>
                <xdr:colOff>9525</xdr:colOff>
                <xdr:row>250</xdr:row>
                <xdr:rowOff>361950</xdr:rowOff>
              </to>
            </anchor>
          </objectPr>
        </oleObject>
      </mc:Choice>
      <mc:Fallback>
        <oleObject link="[1]!'!OLE_LINK2'" oleUpdate="OLEUPDATE_ALWAYS" shapeId="1311"/>
      </mc:Fallback>
    </mc:AlternateContent>
    <mc:AlternateContent xmlns:mc="http://schemas.openxmlformats.org/markup-compatibility/2006">
      <mc:Choice Requires="x14">
        <oleObject link="[1]!'!OLE_LINK2'" oleUpdate="OLEUPDATE_ALWAYS" shapeId="1312">
          <objectPr defaultSize="0" autoPict="0" dde="1">
            <anchor moveWithCells="1">
              <from>
                <xdr:col>3</xdr:col>
                <xdr:colOff>19050</xdr:colOff>
                <xdr:row>250</xdr:row>
                <xdr:rowOff>0</xdr:rowOff>
              </from>
              <to>
                <xdr:col>4</xdr:col>
                <xdr:colOff>9525</xdr:colOff>
                <xdr:row>250</xdr:row>
                <xdr:rowOff>371475</xdr:rowOff>
              </to>
            </anchor>
          </objectPr>
        </oleObject>
      </mc:Choice>
      <mc:Fallback>
        <oleObject link="[1]!'!OLE_LINK2'" oleUpdate="OLEUPDATE_ALWAYS" shapeId="1312"/>
      </mc:Fallback>
    </mc:AlternateContent>
    <mc:AlternateContent xmlns:mc="http://schemas.openxmlformats.org/markup-compatibility/2006">
      <mc:Choice Requires="x14">
        <oleObject link="[1]!'!OLE_LINK2'" oleUpdate="OLEUPDATE_ALWAYS" shapeId="1313">
          <objectPr defaultSize="0" autoPict="0" dde="1">
            <anchor moveWithCells="1">
              <from>
                <xdr:col>3</xdr:col>
                <xdr:colOff>19050</xdr:colOff>
                <xdr:row>250</xdr:row>
                <xdr:rowOff>0</xdr:rowOff>
              </from>
              <to>
                <xdr:col>4</xdr:col>
                <xdr:colOff>9525</xdr:colOff>
                <xdr:row>250</xdr:row>
                <xdr:rowOff>381000</xdr:rowOff>
              </to>
            </anchor>
          </objectPr>
        </oleObject>
      </mc:Choice>
      <mc:Fallback>
        <oleObject link="[1]!'!OLE_LINK2'" oleUpdate="OLEUPDATE_ALWAYS" shapeId="1313"/>
      </mc:Fallback>
    </mc:AlternateContent>
    <mc:AlternateContent xmlns:mc="http://schemas.openxmlformats.org/markup-compatibility/2006">
      <mc:Choice Requires="x14">
        <oleObject link="[1]!'!OLE_LINK2'" oleUpdate="OLEUPDATE_ALWAYS" shapeId="1314">
          <objectPr defaultSize="0" autoPict="0" dde="1">
            <anchor moveWithCells="1">
              <from>
                <xdr:col>3</xdr:col>
                <xdr:colOff>19050</xdr:colOff>
                <xdr:row>250</xdr:row>
                <xdr:rowOff>0</xdr:rowOff>
              </from>
              <to>
                <xdr:col>4</xdr:col>
                <xdr:colOff>9525</xdr:colOff>
                <xdr:row>250</xdr:row>
                <xdr:rowOff>381000</xdr:rowOff>
              </to>
            </anchor>
          </objectPr>
        </oleObject>
      </mc:Choice>
      <mc:Fallback>
        <oleObject link="[1]!'!OLE_LINK2'" oleUpdate="OLEUPDATE_ALWAYS" shapeId="1314"/>
      </mc:Fallback>
    </mc:AlternateContent>
    <mc:AlternateContent xmlns:mc="http://schemas.openxmlformats.org/markup-compatibility/2006">
      <mc:Choice Requires="x14">
        <oleObject link="[1]!'!OLE_LINK2'" oleUpdate="OLEUPDATE_ALWAYS" shapeId="1315">
          <objectPr defaultSize="0" autoPict="0" dde="1">
            <anchor moveWithCells="1">
              <from>
                <xdr:col>3</xdr:col>
                <xdr:colOff>19050</xdr:colOff>
                <xdr:row>250</xdr:row>
                <xdr:rowOff>0</xdr:rowOff>
              </from>
              <to>
                <xdr:col>4</xdr:col>
                <xdr:colOff>9525</xdr:colOff>
                <xdr:row>250</xdr:row>
                <xdr:rowOff>381000</xdr:rowOff>
              </to>
            </anchor>
          </objectPr>
        </oleObject>
      </mc:Choice>
      <mc:Fallback>
        <oleObject link="[1]!'!OLE_LINK2'" oleUpdate="OLEUPDATE_ALWAYS" shapeId="1315"/>
      </mc:Fallback>
    </mc:AlternateContent>
    <mc:AlternateContent xmlns:mc="http://schemas.openxmlformats.org/markup-compatibility/2006">
      <mc:Choice Requires="x14">
        <oleObject link="[1]!'!OLE_LINK2'" oleUpdate="OLEUPDATE_ALWAYS" shapeId="1316">
          <objectPr defaultSize="0" autoPict="0" dde="1">
            <anchor moveWithCells="1">
              <from>
                <xdr:col>3</xdr:col>
                <xdr:colOff>19050</xdr:colOff>
                <xdr:row>250</xdr:row>
                <xdr:rowOff>0</xdr:rowOff>
              </from>
              <to>
                <xdr:col>4</xdr:col>
                <xdr:colOff>9525</xdr:colOff>
                <xdr:row>250</xdr:row>
                <xdr:rowOff>381000</xdr:rowOff>
              </to>
            </anchor>
          </objectPr>
        </oleObject>
      </mc:Choice>
      <mc:Fallback>
        <oleObject link="[1]!'!OLE_LINK2'" oleUpdate="OLEUPDATE_ALWAYS" shapeId="1316"/>
      </mc:Fallback>
    </mc:AlternateContent>
    <mc:AlternateContent xmlns:mc="http://schemas.openxmlformats.org/markup-compatibility/2006">
      <mc:Choice Requires="x14">
        <oleObject link="[1]!'!OLE_LINK2'" oleUpdate="OLEUPDATE_ALWAYS" shapeId="1317">
          <objectPr defaultSize="0" autoPict="0" dde="1">
            <anchor moveWithCells="1">
              <from>
                <xdr:col>3</xdr:col>
                <xdr:colOff>19050</xdr:colOff>
                <xdr:row>250</xdr:row>
                <xdr:rowOff>0</xdr:rowOff>
              </from>
              <to>
                <xdr:col>4</xdr:col>
                <xdr:colOff>9525</xdr:colOff>
                <xdr:row>250</xdr:row>
                <xdr:rowOff>361950</xdr:rowOff>
              </to>
            </anchor>
          </objectPr>
        </oleObject>
      </mc:Choice>
      <mc:Fallback>
        <oleObject link="[1]!'!OLE_LINK2'" oleUpdate="OLEUPDATE_ALWAYS" shapeId="1317"/>
      </mc:Fallback>
    </mc:AlternateContent>
    <mc:AlternateContent xmlns:mc="http://schemas.openxmlformats.org/markup-compatibility/2006">
      <mc:Choice Requires="x14">
        <oleObject link="[1]!'!OLE_LINK2'" oleUpdate="OLEUPDATE_ALWAYS" shapeId="1318">
          <objectPr defaultSize="0" autoPict="0" dde="1">
            <anchor moveWithCells="1">
              <from>
                <xdr:col>3</xdr:col>
                <xdr:colOff>19050</xdr:colOff>
                <xdr:row>250</xdr:row>
                <xdr:rowOff>0</xdr:rowOff>
              </from>
              <to>
                <xdr:col>4</xdr:col>
                <xdr:colOff>9525</xdr:colOff>
                <xdr:row>250</xdr:row>
                <xdr:rowOff>381000</xdr:rowOff>
              </to>
            </anchor>
          </objectPr>
        </oleObject>
      </mc:Choice>
      <mc:Fallback>
        <oleObject link="[1]!'!OLE_LINK2'" oleUpdate="OLEUPDATE_ALWAYS" shapeId="1318"/>
      </mc:Fallback>
    </mc:AlternateContent>
    <mc:AlternateContent xmlns:mc="http://schemas.openxmlformats.org/markup-compatibility/2006">
      <mc:Choice Requires="x14">
        <oleObject link="[1]!'!OLE_LINK2'" oleUpdate="OLEUPDATE_ALWAYS" shapeId="1319">
          <objectPr defaultSize="0" autoPict="0" dde="1">
            <anchor moveWithCells="1">
              <from>
                <xdr:col>3</xdr:col>
                <xdr:colOff>19050</xdr:colOff>
                <xdr:row>250</xdr:row>
                <xdr:rowOff>0</xdr:rowOff>
              </from>
              <to>
                <xdr:col>4</xdr:col>
                <xdr:colOff>9525</xdr:colOff>
                <xdr:row>250</xdr:row>
                <xdr:rowOff>381000</xdr:rowOff>
              </to>
            </anchor>
          </objectPr>
        </oleObject>
      </mc:Choice>
      <mc:Fallback>
        <oleObject link="[1]!'!OLE_LINK2'" oleUpdate="OLEUPDATE_ALWAYS" shapeId="1319"/>
      </mc:Fallback>
    </mc:AlternateContent>
    <mc:AlternateContent xmlns:mc="http://schemas.openxmlformats.org/markup-compatibility/2006">
      <mc:Choice Requires="x14">
        <oleObject link="[1]!'!OLE_LINK2'" oleUpdate="OLEUPDATE_ALWAYS" shapeId="1320">
          <objectPr defaultSize="0" autoPict="0" dde="1">
            <anchor moveWithCells="1">
              <from>
                <xdr:col>3</xdr:col>
                <xdr:colOff>19050</xdr:colOff>
                <xdr:row>250</xdr:row>
                <xdr:rowOff>0</xdr:rowOff>
              </from>
              <to>
                <xdr:col>4</xdr:col>
                <xdr:colOff>9525</xdr:colOff>
                <xdr:row>250</xdr:row>
                <xdr:rowOff>361950</xdr:rowOff>
              </to>
            </anchor>
          </objectPr>
        </oleObject>
      </mc:Choice>
      <mc:Fallback>
        <oleObject link="[1]!'!OLE_LINK2'" oleUpdate="OLEUPDATE_ALWAYS" shapeId="1320"/>
      </mc:Fallback>
    </mc:AlternateContent>
    <mc:AlternateContent xmlns:mc="http://schemas.openxmlformats.org/markup-compatibility/2006">
      <mc:Choice Requires="x14">
        <oleObject link="[1]!'!OLE_LINK2'" oleUpdate="OLEUPDATE_ALWAYS" shapeId="1321">
          <objectPr defaultSize="0" autoPict="0" dde="1">
            <anchor moveWithCells="1">
              <from>
                <xdr:col>3</xdr:col>
                <xdr:colOff>19050</xdr:colOff>
                <xdr:row>250</xdr:row>
                <xdr:rowOff>0</xdr:rowOff>
              </from>
              <to>
                <xdr:col>4</xdr:col>
                <xdr:colOff>9525</xdr:colOff>
                <xdr:row>250</xdr:row>
                <xdr:rowOff>371475</xdr:rowOff>
              </to>
            </anchor>
          </objectPr>
        </oleObject>
      </mc:Choice>
      <mc:Fallback>
        <oleObject link="[1]!'!OLE_LINK2'" oleUpdate="OLEUPDATE_ALWAYS" shapeId="1321"/>
      </mc:Fallback>
    </mc:AlternateContent>
    <mc:AlternateContent xmlns:mc="http://schemas.openxmlformats.org/markup-compatibility/2006">
      <mc:Choice Requires="x14">
        <oleObject link="[1]!'!OLE_LINK2'" oleUpdate="OLEUPDATE_ALWAYS" shapeId="1322">
          <objectPr defaultSize="0" autoPict="0" dde="1">
            <anchor moveWithCells="1">
              <from>
                <xdr:col>3</xdr:col>
                <xdr:colOff>19050</xdr:colOff>
                <xdr:row>250</xdr:row>
                <xdr:rowOff>0</xdr:rowOff>
              </from>
              <to>
                <xdr:col>4</xdr:col>
                <xdr:colOff>9525</xdr:colOff>
                <xdr:row>250</xdr:row>
                <xdr:rowOff>381000</xdr:rowOff>
              </to>
            </anchor>
          </objectPr>
        </oleObject>
      </mc:Choice>
      <mc:Fallback>
        <oleObject link="[1]!'!OLE_LINK2'" oleUpdate="OLEUPDATE_ALWAYS" shapeId="1322"/>
      </mc:Fallback>
    </mc:AlternateContent>
    <mc:AlternateContent xmlns:mc="http://schemas.openxmlformats.org/markup-compatibility/2006">
      <mc:Choice Requires="x14">
        <oleObject link="[1]!'!OLE_LINK2'" oleUpdate="OLEUPDATE_ALWAYS" shapeId="1323">
          <objectPr defaultSize="0" autoPict="0" dde="1">
            <anchor moveWithCells="1">
              <from>
                <xdr:col>3</xdr:col>
                <xdr:colOff>19050</xdr:colOff>
                <xdr:row>250</xdr:row>
                <xdr:rowOff>0</xdr:rowOff>
              </from>
              <to>
                <xdr:col>4</xdr:col>
                <xdr:colOff>9525</xdr:colOff>
                <xdr:row>250</xdr:row>
                <xdr:rowOff>361950</xdr:rowOff>
              </to>
            </anchor>
          </objectPr>
        </oleObject>
      </mc:Choice>
      <mc:Fallback>
        <oleObject link="[1]!'!OLE_LINK2'" oleUpdate="OLEUPDATE_ALWAYS" shapeId="1323"/>
      </mc:Fallback>
    </mc:AlternateContent>
    <mc:AlternateContent xmlns:mc="http://schemas.openxmlformats.org/markup-compatibility/2006">
      <mc:Choice Requires="x14">
        <oleObject link="[1]!'!OLE_LINK2'" oleUpdate="OLEUPDATE_ALWAYS" shapeId="1324">
          <objectPr defaultSize="0" autoPict="0" dde="1">
            <anchor moveWithCells="1">
              <from>
                <xdr:col>3</xdr:col>
                <xdr:colOff>19050</xdr:colOff>
                <xdr:row>250</xdr:row>
                <xdr:rowOff>0</xdr:rowOff>
              </from>
              <to>
                <xdr:col>4</xdr:col>
                <xdr:colOff>9525</xdr:colOff>
                <xdr:row>250</xdr:row>
                <xdr:rowOff>371475</xdr:rowOff>
              </to>
            </anchor>
          </objectPr>
        </oleObject>
      </mc:Choice>
      <mc:Fallback>
        <oleObject link="[1]!'!OLE_LINK2'" oleUpdate="OLEUPDATE_ALWAYS" shapeId="1324"/>
      </mc:Fallback>
    </mc:AlternateContent>
    <mc:AlternateContent xmlns:mc="http://schemas.openxmlformats.org/markup-compatibility/2006">
      <mc:Choice Requires="x14">
        <oleObject link="[1]!'!OLE_LINK2'" oleUpdate="OLEUPDATE_ALWAYS" shapeId="1325">
          <objectPr defaultSize="0" autoPict="0" dde="1">
            <anchor moveWithCells="1">
              <from>
                <xdr:col>3</xdr:col>
                <xdr:colOff>19050</xdr:colOff>
                <xdr:row>250</xdr:row>
                <xdr:rowOff>0</xdr:rowOff>
              </from>
              <to>
                <xdr:col>4</xdr:col>
                <xdr:colOff>9525</xdr:colOff>
                <xdr:row>250</xdr:row>
                <xdr:rowOff>381000</xdr:rowOff>
              </to>
            </anchor>
          </objectPr>
        </oleObject>
      </mc:Choice>
      <mc:Fallback>
        <oleObject link="[1]!'!OLE_LINK2'" oleUpdate="OLEUPDATE_ALWAYS" shapeId="1325"/>
      </mc:Fallback>
    </mc:AlternateContent>
    <mc:AlternateContent xmlns:mc="http://schemas.openxmlformats.org/markup-compatibility/2006">
      <mc:Choice Requires="x14">
        <oleObject link="[1]!'!OLE_LINK2'" oleUpdate="OLEUPDATE_ALWAYS" shapeId="1326">
          <objectPr defaultSize="0" autoPict="0" dde="1">
            <anchor moveWithCells="1">
              <from>
                <xdr:col>3</xdr:col>
                <xdr:colOff>19050</xdr:colOff>
                <xdr:row>250</xdr:row>
                <xdr:rowOff>0</xdr:rowOff>
              </from>
              <to>
                <xdr:col>4</xdr:col>
                <xdr:colOff>9525</xdr:colOff>
                <xdr:row>250</xdr:row>
                <xdr:rowOff>381000</xdr:rowOff>
              </to>
            </anchor>
          </objectPr>
        </oleObject>
      </mc:Choice>
      <mc:Fallback>
        <oleObject link="[1]!'!OLE_LINK2'" oleUpdate="OLEUPDATE_ALWAYS" shapeId="1326"/>
      </mc:Fallback>
    </mc:AlternateContent>
    <mc:AlternateContent xmlns:mc="http://schemas.openxmlformats.org/markup-compatibility/2006">
      <mc:Choice Requires="x14">
        <oleObject link="[1]!'!OLE_LINK2'" oleUpdate="OLEUPDATE_ALWAYS" shapeId="1327">
          <objectPr defaultSize="0" autoPict="0" dde="1">
            <anchor moveWithCells="1">
              <from>
                <xdr:col>3</xdr:col>
                <xdr:colOff>19050</xdr:colOff>
                <xdr:row>250</xdr:row>
                <xdr:rowOff>0</xdr:rowOff>
              </from>
              <to>
                <xdr:col>4</xdr:col>
                <xdr:colOff>9525</xdr:colOff>
                <xdr:row>250</xdr:row>
                <xdr:rowOff>381000</xdr:rowOff>
              </to>
            </anchor>
          </objectPr>
        </oleObject>
      </mc:Choice>
      <mc:Fallback>
        <oleObject link="[1]!'!OLE_LINK2'" oleUpdate="OLEUPDATE_ALWAYS" shapeId="1327"/>
      </mc:Fallback>
    </mc:AlternateContent>
    <mc:AlternateContent xmlns:mc="http://schemas.openxmlformats.org/markup-compatibility/2006">
      <mc:Choice Requires="x14">
        <oleObject link="[1]!'!OLE_LINK2'" oleUpdate="OLEUPDATE_ALWAYS" shapeId="1328">
          <objectPr defaultSize="0" autoPict="0" dde="1">
            <anchor moveWithCells="1">
              <from>
                <xdr:col>3</xdr:col>
                <xdr:colOff>19050</xdr:colOff>
                <xdr:row>250</xdr:row>
                <xdr:rowOff>0</xdr:rowOff>
              </from>
              <to>
                <xdr:col>4</xdr:col>
                <xdr:colOff>9525</xdr:colOff>
                <xdr:row>250</xdr:row>
                <xdr:rowOff>381000</xdr:rowOff>
              </to>
            </anchor>
          </objectPr>
        </oleObject>
      </mc:Choice>
      <mc:Fallback>
        <oleObject link="[1]!'!OLE_LINK2'" oleUpdate="OLEUPDATE_ALWAYS" shapeId="1328"/>
      </mc:Fallback>
    </mc:AlternateContent>
    <mc:AlternateContent xmlns:mc="http://schemas.openxmlformats.org/markup-compatibility/2006">
      <mc:Choice Requires="x14">
        <oleObject link="[1]!'!OLE_LINK2'" oleUpdate="OLEUPDATE_ALWAYS" shapeId="1329">
          <objectPr defaultSize="0" autoPict="0" dde="1">
            <anchor moveWithCells="1">
              <from>
                <xdr:col>3</xdr:col>
                <xdr:colOff>19050</xdr:colOff>
                <xdr:row>250</xdr:row>
                <xdr:rowOff>0</xdr:rowOff>
              </from>
              <to>
                <xdr:col>4</xdr:col>
                <xdr:colOff>9525</xdr:colOff>
                <xdr:row>250</xdr:row>
                <xdr:rowOff>361950</xdr:rowOff>
              </to>
            </anchor>
          </objectPr>
        </oleObject>
      </mc:Choice>
      <mc:Fallback>
        <oleObject link="[1]!'!OLE_LINK2'" oleUpdate="OLEUPDATE_ALWAYS" shapeId="1329"/>
      </mc:Fallback>
    </mc:AlternateContent>
    <mc:AlternateContent xmlns:mc="http://schemas.openxmlformats.org/markup-compatibility/2006">
      <mc:Choice Requires="x14">
        <oleObject link="[1]!'!OLE_LINK2'" oleUpdate="OLEUPDATE_ALWAYS" shapeId="1330">
          <objectPr defaultSize="0" autoPict="0" dde="1">
            <anchor moveWithCells="1">
              <from>
                <xdr:col>3</xdr:col>
                <xdr:colOff>19050</xdr:colOff>
                <xdr:row>250</xdr:row>
                <xdr:rowOff>0</xdr:rowOff>
              </from>
              <to>
                <xdr:col>4</xdr:col>
                <xdr:colOff>9525</xdr:colOff>
                <xdr:row>250</xdr:row>
                <xdr:rowOff>381000</xdr:rowOff>
              </to>
            </anchor>
          </objectPr>
        </oleObject>
      </mc:Choice>
      <mc:Fallback>
        <oleObject link="[1]!'!OLE_LINK2'" oleUpdate="OLEUPDATE_ALWAYS" shapeId="1330"/>
      </mc:Fallback>
    </mc:AlternateContent>
    <mc:AlternateContent xmlns:mc="http://schemas.openxmlformats.org/markup-compatibility/2006">
      <mc:Choice Requires="x14">
        <oleObject link="[1]!'!OLE_LINK2'" oleUpdate="OLEUPDATE_ALWAYS" shapeId="1331">
          <objectPr defaultSize="0" autoPict="0" dde="1">
            <anchor moveWithCells="1">
              <from>
                <xdr:col>3</xdr:col>
                <xdr:colOff>19050</xdr:colOff>
                <xdr:row>250</xdr:row>
                <xdr:rowOff>0</xdr:rowOff>
              </from>
              <to>
                <xdr:col>4</xdr:col>
                <xdr:colOff>9525</xdr:colOff>
                <xdr:row>250</xdr:row>
                <xdr:rowOff>381000</xdr:rowOff>
              </to>
            </anchor>
          </objectPr>
        </oleObject>
      </mc:Choice>
      <mc:Fallback>
        <oleObject link="[1]!'!OLE_LINK2'" oleUpdate="OLEUPDATE_ALWAYS" shapeId="1331"/>
      </mc:Fallback>
    </mc:AlternateContent>
    <mc:AlternateContent xmlns:mc="http://schemas.openxmlformats.org/markup-compatibility/2006">
      <mc:Choice Requires="x14">
        <oleObject link="[1]!'!OLE_LINK2'" oleUpdate="OLEUPDATE_ALWAYS" shapeId="1332">
          <objectPr defaultSize="0" autoPict="0" dde="1">
            <anchor moveWithCells="1">
              <from>
                <xdr:col>3</xdr:col>
                <xdr:colOff>19050</xdr:colOff>
                <xdr:row>249</xdr:row>
                <xdr:rowOff>0</xdr:rowOff>
              </from>
              <to>
                <xdr:col>4</xdr:col>
                <xdr:colOff>9525</xdr:colOff>
                <xdr:row>249</xdr:row>
                <xdr:rowOff>371475</xdr:rowOff>
              </to>
            </anchor>
          </objectPr>
        </oleObject>
      </mc:Choice>
      <mc:Fallback>
        <oleObject link="[1]!'!OLE_LINK2'" oleUpdate="OLEUPDATE_ALWAYS" shapeId="1332"/>
      </mc:Fallback>
    </mc:AlternateContent>
    <mc:AlternateContent xmlns:mc="http://schemas.openxmlformats.org/markup-compatibility/2006">
      <mc:Choice Requires="x14">
        <oleObject link="[1]!'!OLE_LINK2'" oleUpdate="OLEUPDATE_ALWAYS" shapeId="1333">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333"/>
      </mc:Fallback>
    </mc:AlternateContent>
    <mc:AlternateContent xmlns:mc="http://schemas.openxmlformats.org/markup-compatibility/2006">
      <mc:Choice Requires="x14">
        <oleObject link="[1]!'!OLE_LINK2'" oleUpdate="OLEUPDATE_ALWAYS" shapeId="1334">
          <objectPr defaultSize="0" autoPict="0" dde="1">
            <anchor moveWithCells="1">
              <from>
                <xdr:col>3</xdr:col>
                <xdr:colOff>19050</xdr:colOff>
                <xdr:row>249</xdr:row>
                <xdr:rowOff>0</xdr:rowOff>
              </from>
              <to>
                <xdr:col>4</xdr:col>
                <xdr:colOff>9525</xdr:colOff>
                <xdr:row>249</xdr:row>
                <xdr:rowOff>400050</xdr:rowOff>
              </to>
            </anchor>
          </objectPr>
        </oleObject>
      </mc:Choice>
      <mc:Fallback>
        <oleObject link="[1]!'!OLE_LINK2'" oleUpdate="OLEUPDATE_ALWAYS" shapeId="1334"/>
      </mc:Fallback>
    </mc:AlternateContent>
    <mc:AlternateContent xmlns:mc="http://schemas.openxmlformats.org/markup-compatibility/2006">
      <mc:Choice Requires="x14">
        <oleObject link="[1]!'!OLE_LINK2'" oleUpdate="OLEUPDATE_ALWAYS" shapeId="1335">
          <objectPr defaultSize="0" autoPict="0" dde="1">
            <anchor moveWithCells="1">
              <from>
                <xdr:col>3</xdr:col>
                <xdr:colOff>19050</xdr:colOff>
                <xdr:row>249</xdr:row>
                <xdr:rowOff>0</xdr:rowOff>
              </from>
              <to>
                <xdr:col>4</xdr:col>
                <xdr:colOff>9525</xdr:colOff>
                <xdr:row>249</xdr:row>
                <xdr:rowOff>371475</xdr:rowOff>
              </to>
            </anchor>
          </objectPr>
        </oleObject>
      </mc:Choice>
      <mc:Fallback>
        <oleObject link="[1]!'!OLE_LINK2'" oleUpdate="OLEUPDATE_ALWAYS" shapeId="1335"/>
      </mc:Fallback>
    </mc:AlternateContent>
    <mc:AlternateContent xmlns:mc="http://schemas.openxmlformats.org/markup-compatibility/2006">
      <mc:Choice Requires="x14">
        <oleObject link="[1]!'!OLE_LINK2'" oleUpdate="OLEUPDATE_ALWAYS" shapeId="1336">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336"/>
      </mc:Fallback>
    </mc:AlternateContent>
    <mc:AlternateContent xmlns:mc="http://schemas.openxmlformats.org/markup-compatibility/2006">
      <mc:Choice Requires="x14">
        <oleObject link="[1]!'!OLE_LINK2'" oleUpdate="OLEUPDATE_ALWAYS" shapeId="1337">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337"/>
      </mc:Fallback>
    </mc:AlternateContent>
    <mc:AlternateContent xmlns:mc="http://schemas.openxmlformats.org/markup-compatibility/2006">
      <mc:Choice Requires="x14">
        <oleObject link="[1]!'!OLE_LINK2'" oleUpdate="OLEUPDATE_ALWAYS" shapeId="1338">
          <objectPr defaultSize="0" autoPict="0" dde="1">
            <anchor moveWithCells="1">
              <from>
                <xdr:col>3</xdr:col>
                <xdr:colOff>19050</xdr:colOff>
                <xdr:row>249</xdr:row>
                <xdr:rowOff>0</xdr:rowOff>
              </from>
              <to>
                <xdr:col>4</xdr:col>
                <xdr:colOff>9525</xdr:colOff>
                <xdr:row>249</xdr:row>
                <xdr:rowOff>419100</xdr:rowOff>
              </to>
            </anchor>
          </objectPr>
        </oleObject>
      </mc:Choice>
      <mc:Fallback>
        <oleObject link="[1]!'!OLE_LINK2'" oleUpdate="OLEUPDATE_ALWAYS" shapeId="1338"/>
      </mc:Fallback>
    </mc:AlternateContent>
    <mc:AlternateContent xmlns:mc="http://schemas.openxmlformats.org/markup-compatibility/2006">
      <mc:Choice Requires="x14">
        <oleObject link="[1]!'!OLE_LINK2'" oleUpdate="OLEUPDATE_ALWAYS" shapeId="1339">
          <objectPr defaultSize="0" autoPict="0" dde="1">
            <anchor moveWithCells="1">
              <from>
                <xdr:col>3</xdr:col>
                <xdr:colOff>19050</xdr:colOff>
                <xdr:row>249</xdr:row>
                <xdr:rowOff>0</xdr:rowOff>
              </from>
              <to>
                <xdr:col>4</xdr:col>
                <xdr:colOff>9525</xdr:colOff>
                <xdr:row>249</xdr:row>
                <xdr:rowOff>400050</xdr:rowOff>
              </to>
            </anchor>
          </objectPr>
        </oleObject>
      </mc:Choice>
      <mc:Fallback>
        <oleObject link="[1]!'!OLE_LINK2'" oleUpdate="OLEUPDATE_ALWAYS" shapeId="1339"/>
      </mc:Fallback>
    </mc:AlternateContent>
    <mc:AlternateContent xmlns:mc="http://schemas.openxmlformats.org/markup-compatibility/2006">
      <mc:Choice Requires="x14">
        <oleObject link="[1]!'!OLE_LINK2'" oleUpdate="OLEUPDATE_ALWAYS" shapeId="1340">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340"/>
      </mc:Fallback>
    </mc:AlternateContent>
    <mc:AlternateContent xmlns:mc="http://schemas.openxmlformats.org/markup-compatibility/2006">
      <mc:Choice Requires="x14">
        <oleObject link="[1]!'!OLE_LINK2'" oleUpdate="OLEUPDATE_ALWAYS" shapeId="1341">
          <objectPr defaultSize="0" autoPict="0" dde="1">
            <anchor moveWithCells="1">
              <from>
                <xdr:col>3</xdr:col>
                <xdr:colOff>19050</xdr:colOff>
                <xdr:row>249</xdr:row>
                <xdr:rowOff>0</xdr:rowOff>
              </from>
              <to>
                <xdr:col>4</xdr:col>
                <xdr:colOff>9525</xdr:colOff>
                <xdr:row>249</xdr:row>
                <xdr:rowOff>419100</xdr:rowOff>
              </to>
            </anchor>
          </objectPr>
        </oleObject>
      </mc:Choice>
      <mc:Fallback>
        <oleObject link="[1]!'!OLE_LINK2'" oleUpdate="OLEUPDATE_ALWAYS" shapeId="1341"/>
      </mc:Fallback>
    </mc:AlternateContent>
    <mc:AlternateContent xmlns:mc="http://schemas.openxmlformats.org/markup-compatibility/2006">
      <mc:Choice Requires="x14">
        <oleObject link="[1]!'!OLE_LINK2'" oleUpdate="OLEUPDATE_ALWAYS" shapeId="1342">
          <objectPr defaultSize="0" autoPict="0" dde="1">
            <anchor moveWithCells="1">
              <from>
                <xdr:col>3</xdr:col>
                <xdr:colOff>19050</xdr:colOff>
                <xdr:row>249</xdr:row>
                <xdr:rowOff>0</xdr:rowOff>
              </from>
              <to>
                <xdr:col>4</xdr:col>
                <xdr:colOff>9525</xdr:colOff>
                <xdr:row>249</xdr:row>
                <xdr:rowOff>400050</xdr:rowOff>
              </to>
            </anchor>
          </objectPr>
        </oleObject>
      </mc:Choice>
      <mc:Fallback>
        <oleObject link="[1]!'!OLE_LINK2'" oleUpdate="OLEUPDATE_ALWAYS" shapeId="1342"/>
      </mc:Fallback>
    </mc:AlternateContent>
    <mc:AlternateContent xmlns:mc="http://schemas.openxmlformats.org/markup-compatibility/2006">
      <mc:Choice Requires="x14">
        <oleObject link="[1]!'!OLE_LINK2'" oleUpdate="OLEUPDATE_ALWAYS" shapeId="1343">
          <objectPr defaultSize="0" autoPict="0" dde="1">
            <anchor moveWithCells="1">
              <from>
                <xdr:col>3</xdr:col>
                <xdr:colOff>19050</xdr:colOff>
                <xdr:row>249</xdr:row>
                <xdr:rowOff>0</xdr:rowOff>
              </from>
              <to>
                <xdr:col>4</xdr:col>
                <xdr:colOff>9525</xdr:colOff>
                <xdr:row>249</xdr:row>
                <xdr:rowOff>371475</xdr:rowOff>
              </to>
            </anchor>
          </objectPr>
        </oleObject>
      </mc:Choice>
      <mc:Fallback>
        <oleObject link="[1]!'!OLE_LINK2'" oleUpdate="OLEUPDATE_ALWAYS" shapeId="1343"/>
      </mc:Fallback>
    </mc:AlternateContent>
    <mc:AlternateContent xmlns:mc="http://schemas.openxmlformats.org/markup-compatibility/2006">
      <mc:Choice Requires="x14">
        <oleObject link="[1]!'!OLE_LINK2'" oleUpdate="OLEUPDATE_ALWAYS" shapeId="1344">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344"/>
      </mc:Fallback>
    </mc:AlternateContent>
    <mc:AlternateContent xmlns:mc="http://schemas.openxmlformats.org/markup-compatibility/2006">
      <mc:Choice Requires="x14">
        <oleObject link="[1]!'!OLE_LINK2'" oleUpdate="OLEUPDATE_ALWAYS" shapeId="1345">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345"/>
      </mc:Fallback>
    </mc:AlternateContent>
    <mc:AlternateContent xmlns:mc="http://schemas.openxmlformats.org/markup-compatibility/2006">
      <mc:Choice Requires="x14">
        <oleObject link="[1]!'!OLE_LINK2'" oleUpdate="OLEUPDATE_ALWAYS" shapeId="1346">
          <objectPr defaultSize="0" autoPict="0" dde="1">
            <anchor moveWithCells="1">
              <from>
                <xdr:col>3</xdr:col>
                <xdr:colOff>19050</xdr:colOff>
                <xdr:row>249</xdr:row>
                <xdr:rowOff>0</xdr:rowOff>
              </from>
              <to>
                <xdr:col>4</xdr:col>
                <xdr:colOff>9525</xdr:colOff>
                <xdr:row>249</xdr:row>
                <xdr:rowOff>371475</xdr:rowOff>
              </to>
            </anchor>
          </objectPr>
        </oleObject>
      </mc:Choice>
      <mc:Fallback>
        <oleObject link="[1]!'!OLE_LINK2'" oleUpdate="OLEUPDATE_ALWAYS" shapeId="1346"/>
      </mc:Fallback>
    </mc:AlternateContent>
    <mc:AlternateContent xmlns:mc="http://schemas.openxmlformats.org/markup-compatibility/2006">
      <mc:Choice Requires="x14">
        <oleObject link="[1]!'!OLE_LINK2'" oleUpdate="OLEUPDATE_ALWAYS" shapeId="1347">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347"/>
      </mc:Fallback>
    </mc:AlternateContent>
    <mc:AlternateContent xmlns:mc="http://schemas.openxmlformats.org/markup-compatibility/2006">
      <mc:Choice Requires="x14">
        <oleObject link="[1]!'!OLE_LINK2'" oleUpdate="OLEUPDATE_ALWAYS" shapeId="1348">
          <objectPr defaultSize="0" autoPict="0" dde="1">
            <anchor moveWithCells="1">
              <from>
                <xdr:col>3</xdr:col>
                <xdr:colOff>19050</xdr:colOff>
                <xdr:row>249</xdr:row>
                <xdr:rowOff>0</xdr:rowOff>
              </from>
              <to>
                <xdr:col>4</xdr:col>
                <xdr:colOff>9525</xdr:colOff>
                <xdr:row>249</xdr:row>
                <xdr:rowOff>400050</xdr:rowOff>
              </to>
            </anchor>
          </objectPr>
        </oleObject>
      </mc:Choice>
      <mc:Fallback>
        <oleObject link="[1]!'!OLE_LINK2'" oleUpdate="OLEUPDATE_ALWAYS" shapeId="1348"/>
      </mc:Fallback>
    </mc:AlternateContent>
    <mc:AlternateContent xmlns:mc="http://schemas.openxmlformats.org/markup-compatibility/2006">
      <mc:Choice Requires="x14">
        <oleObject link="[1]!'!OLE_LINK2'" oleUpdate="OLEUPDATE_ALWAYS" shapeId="1349">
          <objectPr defaultSize="0" autoPict="0" dde="1">
            <anchor moveWithCells="1">
              <from>
                <xdr:col>3</xdr:col>
                <xdr:colOff>19050</xdr:colOff>
                <xdr:row>249</xdr:row>
                <xdr:rowOff>0</xdr:rowOff>
              </from>
              <to>
                <xdr:col>4</xdr:col>
                <xdr:colOff>9525</xdr:colOff>
                <xdr:row>249</xdr:row>
                <xdr:rowOff>371475</xdr:rowOff>
              </to>
            </anchor>
          </objectPr>
        </oleObject>
      </mc:Choice>
      <mc:Fallback>
        <oleObject link="[1]!'!OLE_LINK2'" oleUpdate="OLEUPDATE_ALWAYS" shapeId="1349"/>
      </mc:Fallback>
    </mc:AlternateContent>
    <mc:AlternateContent xmlns:mc="http://schemas.openxmlformats.org/markup-compatibility/2006">
      <mc:Choice Requires="x14">
        <oleObject link="[1]!'!OLE_LINK2'" oleUpdate="OLEUPDATE_ALWAYS" shapeId="1350">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350"/>
      </mc:Fallback>
    </mc:AlternateContent>
    <mc:AlternateContent xmlns:mc="http://schemas.openxmlformats.org/markup-compatibility/2006">
      <mc:Choice Requires="x14">
        <oleObject link="[1]!'!OLE_LINK2'" oleUpdate="OLEUPDATE_ALWAYS" shapeId="1351">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351"/>
      </mc:Fallback>
    </mc:AlternateContent>
    <mc:AlternateContent xmlns:mc="http://schemas.openxmlformats.org/markup-compatibility/2006">
      <mc:Choice Requires="x14">
        <oleObject link="[1]!'!OLE_LINK2'" oleUpdate="OLEUPDATE_ALWAYS" shapeId="1352">
          <objectPr defaultSize="0" autoPict="0" dde="1">
            <anchor moveWithCells="1">
              <from>
                <xdr:col>3</xdr:col>
                <xdr:colOff>19050</xdr:colOff>
                <xdr:row>249</xdr:row>
                <xdr:rowOff>0</xdr:rowOff>
              </from>
              <to>
                <xdr:col>4</xdr:col>
                <xdr:colOff>9525</xdr:colOff>
                <xdr:row>249</xdr:row>
                <xdr:rowOff>419100</xdr:rowOff>
              </to>
            </anchor>
          </objectPr>
        </oleObject>
      </mc:Choice>
      <mc:Fallback>
        <oleObject link="[1]!'!OLE_LINK2'" oleUpdate="OLEUPDATE_ALWAYS" shapeId="1352"/>
      </mc:Fallback>
    </mc:AlternateContent>
    <mc:AlternateContent xmlns:mc="http://schemas.openxmlformats.org/markup-compatibility/2006">
      <mc:Choice Requires="x14">
        <oleObject link="[1]!'!OLE_LINK2'" oleUpdate="OLEUPDATE_ALWAYS" shapeId="1353">
          <objectPr defaultSize="0" autoPict="0" dde="1">
            <anchor moveWithCells="1">
              <from>
                <xdr:col>3</xdr:col>
                <xdr:colOff>19050</xdr:colOff>
                <xdr:row>249</xdr:row>
                <xdr:rowOff>0</xdr:rowOff>
              </from>
              <to>
                <xdr:col>4</xdr:col>
                <xdr:colOff>9525</xdr:colOff>
                <xdr:row>249</xdr:row>
                <xdr:rowOff>400050</xdr:rowOff>
              </to>
            </anchor>
          </objectPr>
        </oleObject>
      </mc:Choice>
      <mc:Fallback>
        <oleObject link="[1]!'!OLE_LINK2'" oleUpdate="OLEUPDATE_ALWAYS" shapeId="1353"/>
      </mc:Fallback>
    </mc:AlternateContent>
    <mc:AlternateContent xmlns:mc="http://schemas.openxmlformats.org/markup-compatibility/2006">
      <mc:Choice Requires="x14">
        <oleObject link="[1]!'!OLE_LINK2'" oleUpdate="OLEUPDATE_ALWAYS" shapeId="1354">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354"/>
      </mc:Fallback>
    </mc:AlternateContent>
    <mc:AlternateContent xmlns:mc="http://schemas.openxmlformats.org/markup-compatibility/2006">
      <mc:Choice Requires="x14">
        <oleObject link="[1]!'!OLE_LINK2'" oleUpdate="OLEUPDATE_ALWAYS" shapeId="1355">
          <objectPr defaultSize="0" autoPict="0" dde="1">
            <anchor moveWithCells="1">
              <from>
                <xdr:col>3</xdr:col>
                <xdr:colOff>19050</xdr:colOff>
                <xdr:row>249</xdr:row>
                <xdr:rowOff>0</xdr:rowOff>
              </from>
              <to>
                <xdr:col>4</xdr:col>
                <xdr:colOff>9525</xdr:colOff>
                <xdr:row>249</xdr:row>
                <xdr:rowOff>419100</xdr:rowOff>
              </to>
            </anchor>
          </objectPr>
        </oleObject>
      </mc:Choice>
      <mc:Fallback>
        <oleObject link="[1]!'!OLE_LINK2'" oleUpdate="OLEUPDATE_ALWAYS" shapeId="1355"/>
      </mc:Fallback>
    </mc:AlternateContent>
    <mc:AlternateContent xmlns:mc="http://schemas.openxmlformats.org/markup-compatibility/2006">
      <mc:Choice Requires="x14">
        <oleObject link="[1]!'!OLE_LINK2'" oleUpdate="OLEUPDATE_ALWAYS" shapeId="1356">
          <objectPr defaultSize="0" autoPict="0" dde="1">
            <anchor moveWithCells="1">
              <from>
                <xdr:col>3</xdr:col>
                <xdr:colOff>19050</xdr:colOff>
                <xdr:row>249</xdr:row>
                <xdr:rowOff>0</xdr:rowOff>
              </from>
              <to>
                <xdr:col>4</xdr:col>
                <xdr:colOff>9525</xdr:colOff>
                <xdr:row>249</xdr:row>
                <xdr:rowOff>400050</xdr:rowOff>
              </to>
            </anchor>
          </objectPr>
        </oleObject>
      </mc:Choice>
      <mc:Fallback>
        <oleObject link="[1]!'!OLE_LINK2'" oleUpdate="OLEUPDATE_ALWAYS" shapeId="1356"/>
      </mc:Fallback>
    </mc:AlternateContent>
    <mc:AlternateContent xmlns:mc="http://schemas.openxmlformats.org/markup-compatibility/2006">
      <mc:Choice Requires="x14">
        <oleObject link="[1]!'!OLE_LINK2'" oleUpdate="OLEUPDATE_ALWAYS" shapeId="1357">
          <objectPr defaultSize="0" autoPict="0" dde="1">
            <anchor moveWithCells="1">
              <from>
                <xdr:col>3</xdr:col>
                <xdr:colOff>19050</xdr:colOff>
                <xdr:row>249</xdr:row>
                <xdr:rowOff>0</xdr:rowOff>
              </from>
              <to>
                <xdr:col>4</xdr:col>
                <xdr:colOff>9525</xdr:colOff>
                <xdr:row>249</xdr:row>
                <xdr:rowOff>371475</xdr:rowOff>
              </to>
            </anchor>
          </objectPr>
        </oleObject>
      </mc:Choice>
      <mc:Fallback>
        <oleObject link="[1]!'!OLE_LINK2'" oleUpdate="OLEUPDATE_ALWAYS" shapeId="1357"/>
      </mc:Fallback>
    </mc:AlternateContent>
    <mc:AlternateContent xmlns:mc="http://schemas.openxmlformats.org/markup-compatibility/2006">
      <mc:Choice Requires="x14">
        <oleObject link="[1]!'!OLE_LINK2'" oleUpdate="OLEUPDATE_ALWAYS" shapeId="1358">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358"/>
      </mc:Fallback>
    </mc:AlternateContent>
    <mc:AlternateContent xmlns:mc="http://schemas.openxmlformats.org/markup-compatibility/2006">
      <mc:Choice Requires="x14">
        <oleObject link="[1]!'!OLE_LINK2'" oleUpdate="OLEUPDATE_ALWAYS" shapeId="1359">
          <objectPr defaultSize="0" autoPict="0" dde="1">
            <anchor moveWithCells="1">
              <from>
                <xdr:col>3</xdr:col>
                <xdr:colOff>19050</xdr:colOff>
                <xdr:row>249</xdr:row>
                <xdr:rowOff>0</xdr:rowOff>
              </from>
              <to>
                <xdr:col>4</xdr:col>
                <xdr:colOff>9525</xdr:colOff>
                <xdr:row>249</xdr:row>
                <xdr:rowOff>381000</xdr:rowOff>
              </to>
            </anchor>
          </objectPr>
        </oleObject>
      </mc:Choice>
      <mc:Fallback>
        <oleObject link="[1]!'!OLE_LINK2'" oleUpdate="OLEUPDATE_ALWAYS" shapeId="1359"/>
      </mc:Fallback>
    </mc:AlternateContent>
    <mc:AlternateContent xmlns:mc="http://schemas.openxmlformats.org/markup-compatibility/2006">
      <mc:Choice Requires="x14">
        <oleObject link="[1]!'!OLE_LINK2'" oleUpdate="OLEUPDATE_ALWAYS" shapeId="1360">
          <objectPr defaultSize="0" autoPict="0" dde="1">
            <anchor moveWithCells="1">
              <from>
                <xdr:col>3</xdr:col>
                <xdr:colOff>19050</xdr:colOff>
                <xdr:row>249</xdr:row>
                <xdr:rowOff>0</xdr:rowOff>
              </from>
              <to>
                <xdr:col>4</xdr:col>
                <xdr:colOff>171450</xdr:colOff>
                <xdr:row>249</xdr:row>
                <xdr:rowOff>476250</xdr:rowOff>
              </to>
            </anchor>
          </objectPr>
        </oleObject>
      </mc:Choice>
      <mc:Fallback>
        <oleObject link="[1]!'!OLE_LINK2'" oleUpdate="OLEUPDATE_ALWAYS" shapeId="136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PL3. Tỷ lệ trẻ em</vt:lpstr>
      <vt:lpstr>'PL3. Tỷ lệ trẻ em'!Print_Titles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Silicom</dc:creator>
  <cp:lastModifiedBy>Admin</cp:lastModifiedBy>
  <cp:lastPrinted>2024-08-13T09:26:07Z</cp:lastPrinted>
  <dcterms:created xsi:type="dcterms:W3CDTF">2024-08-13T09:10:55Z</dcterms:created>
  <dcterms:modified xsi:type="dcterms:W3CDTF">2025-05-08T10:21:28Z</dcterms:modified>
</cp:coreProperties>
</file>